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/>
  </bookViews>
  <sheets>
    <sheet name="1" sheetId="1" r:id="rId1"/>
  </sheets>
  <definedNames>
    <definedName name="_xlnm._FilterDatabase" localSheetId="0" hidden="1">'1'!$A$1:$BD$56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" i="1" l="1"/>
  <c r="I3" i="1"/>
  <c r="I4" i="1"/>
  <c r="I5" i="1"/>
  <c r="I6" i="1"/>
  <c r="H6" i="1" s="1"/>
  <c r="I7" i="1"/>
  <c r="H7" i="1" s="1"/>
  <c r="I8" i="1"/>
  <c r="I9" i="1"/>
  <c r="H9" i="1" s="1"/>
  <c r="I10" i="1"/>
  <c r="H10" i="1" s="1"/>
  <c r="I11" i="1"/>
  <c r="H11" i="1" s="1"/>
  <c r="I12" i="1"/>
  <c r="H12" i="1" s="1"/>
  <c r="I13" i="1"/>
  <c r="H13" i="1" s="1"/>
  <c r="I14" i="1"/>
  <c r="H14" i="1" s="1"/>
  <c r="I15" i="1"/>
  <c r="H15" i="1" s="1"/>
  <c r="I16" i="1"/>
  <c r="I17" i="1"/>
  <c r="H17" i="1" s="1"/>
  <c r="I18" i="1"/>
  <c r="H18" i="1" s="1"/>
  <c r="I19" i="1"/>
  <c r="H19" i="1" s="1"/>
  <c r="I20" i="1"/>
  <c r="I21" i="1"/>
  <c r="H21" i="1" s="1"/>
  <c r="I22" i="1"/>
  <c r="H22" i="1" s="1"/>
  <c r="I23" i="1"/>
  <c r="H23" i="1" s="1"/>
  <c r="I24" i="1"/>
  <c r="H24" i="1" s="1"/>
  <c r="I25" i="1"/>
  <c r="H25" i="1" s="1"/>
  <c r="I26" i="1"/>
  <c r="H26" i="1" s="1"/>
  <c r="I27" i="1"/>
  <c r="H27" i="1" s="1"/>
  <c r="I28" i="1"/>
  <c r="H28" i="1" s="1"/>
  <c r="I29" i="1"/>
  <c r="H29" i="1" s="1"/>
  <c r="I30" i="1"/>
  <c r="H30" i="1" s="1"/>
  <c r="I31" i="1"/>
  <c r="H31" i="1" s="1"/>
  <c r="I32" i="1"/>
  <c r="H32" i="1" s="1"/>
  <c r="I33" i="1"/>
  <c r="H33" i="1" s="1"/>
  <c r="I34" i="1"/>
  <c r="H34" i="1" s="1"/>
  <c r="I35" i="1"/>
  <c r="H35" i="1" s="1"/>
  <c r="I36" i="1"/>
  <c r="H36" i="1" s="1"/>
  <c r="I37" i="1"/>
  <c r="H37" i="1" s="1"/>
  <c r="I38" i="1"/>
  <c r="H38" i="1" s="1"/>
  <c r="I39" i="1"/>
  <c r="H39" i="1" s="1"/>
  <c r="I40" i="1"/>
  <c r="H40" i="1" s="1"/>
  <c r="I41" i="1"/>
  <c r="I42" i="1"/>
  <c r="H42" i="1" s="1"/>
  <c r="I43" i="1"/>
  <c r="H43" i="1" s="1"/>
  <c r="I44" i="1"/>
  <c r="H44" i="1" s="1"/>
  <c r="I45" i="1"/>
  <c r="H45" i="1" s="1"/>
  <c r="I46" i="1"/>
  <c r="H46" i="1" s="1"/>
  <c r="I47" i="1"/>
  <c r="I48" i="1"/>
  <c r="H48" i="1" s="1"/>
  <c r="I49" i="1"/>
  <c r="H49" i="1" s="1"/>
  <c r="I50" i="1"/>
  <c r="H50" i="1" s="1"/>
  <c r="I51" i="1"/>
  <c r="H51" i="1" s="1"/>
  <c r="I52" i="1"/>
  <c r="H52" i="1" s="1"/>
  <c r="I53" i="1"/>
  <c r="H53" i="1" s="1"/>
  <c r="I54" i="1"/>
  <c r="H54" i="1" s="1"/>
  <c r="H3" i="1"/>
  <c r="H4" i="1"/>
  <c r="H5" i="1"/>
  <c r="H8" i="1"/>
  <c r="H16" i="1"/>
  <c r="H20" i="1"/>
  <c r="H41" i="1"/>
  <c r="H47" i="1"/>
  <c r="I55" i="1" l="1"/>
  <c r="H2" i="1"/>
  <c r="H55" i="1" s="1"/>
</calcChain>
</file>

<file path=xl/sharedStrings.xml><?xml version="1.0" encoding="utf-8"?>
<sst xmlns="http://schemas.openxmlformats.org/spreadsheetml/2006/main" count="243" uniqueCount="92">
  <si>
    <t>Immagine</t>
  </si>
  <si>
    <t>Articolo</t>
  </si>
  <si>
    <t>Categoria</t>
  </si>
  <si>
    <t>Età</t>
  </si>
  <si>
    <t>Genere</t>
  </si>
  <si>
    <t>RRP</t>
  </si>
  <si>
    <t>WHS</t>
  </si>
  <si>
    <t>TOT WHS</t>
  </si>
  <si>
    <t>TOT</t>
  </si>
  <si>
    <t>3-</t>
  </si>
  <si>
    <t>4-</t>
  </si>
  <si>
    <t>5-</t>
  </si>
  <si>
    <t>6-</t>
  </si>
  <si>
    <t>7-</t>
  </si>
  <si>
    <t>8-</t>
  </si>
  <si>
    <t>9-</t>
  </si>
  <si>
    <t>10-</t>
  </si>
  <si>
    <t>11-</t>
  </si>
  <si>
    <t>12-</t>
  </si>
  <si>
    <t>13-</t>
  </si>
  <si>
    <t>32DE</t>
  </si>
  <si>
    <t>40DE</t>
  </si>
  <si>
    <t>44DE</t>
  </si>
  <si>
    <t>XS</t>
  </si>
  <si>
    <t>S</t>
  </si>
  <si>
    <t>M</t>
  </si>
  <si>
    <t>L</t>
  </si>
  <si>
    <t>XL</t>
  </si>
  <si>
    <t>2XL</t>
  </si>
  <si>
    <t>L-L</t>
  </si>
  <si>
    <t>OSFM</t>
  </si>
  <si>
    <t>AJ5256</t>
  </si>
  <si>
    <t>APPAREL</t>
  </si>
  <si>
    <t>KID</t>
  </si>
  <si>
    <t>FEMALE</t>
  </si>
  <si>
    <t>AJ5325</t>
  </si>
  <si>
    <t>UNISEX</t>
  </si>
  <si>
    <t>AJ5327</t>
  </si>
  <si>
    <t>ADULT</t>
  </si>
  <si>
    <t>AJ5329</t>
  </si>
  <si>
    <t>AJ5384</t>
  </si>
  <si>
    <t>MALE</t>
  </si>
  <si>
    <t>AJ5385</t>
  </si>
  <si>
    <t>AJ5409</t>
  </si>
  <si>
    <t>AJ5411</t>
  </si>
  <si>
    <t>AJ5415</t>
  </si>
  <si>
    <t>AJ5420</t>
  </si>
  <si>
    <t>AJ8753</t>
  </si>
  <si>
    <t>AJ8754</t>
  </si>
  <si>
    <t>AJ8785</t>
  </si>
  <si>
    <t>AJ8789</t>
  </si>
  <si>
    <t>CE9057</t>
  </si>
  <si>
    <t>D97823</t>
  </si>
  <si>
    <t>FOOTWEAR</t>
  </si>
  <si>
    <t>D97832</t>
  </si>
  <si>
    <t>D97836</t>
  </si>
  <si>
    <t>DU2454</t>
  </si>
  <si>
    <t>DW6896</t>
  </si>
  <si>
    <t>DW9135</t>
  </si>
  <si>
    <t>DX4315</t>
  </si>
  <si>
    <t>DX4320</t>
  </si>
  <si>
    <t>DX4326</t>
  </si>
  <si>
    <t>DY7475</t>
  </si>
  <si>
    <t>EC2564</t>
  </si>
  <si>
    <t>EC3650</t>
  </si>
  <si>
    <t>EF0131</t>
  </si>
  <si>
    <t>EF2463</t>
  </si>
  <si>
    <t>EF6526</t>
  </si>
  <si>
    <t>EF8745</t>
  </si>
  <si>
    <t>EG2211</t>
  </si>
  <si>
    <t>EH0948</t>
  </si>
  <si>
    <t>EH0952</t>
  </si>
  <si>
    <t>EH1104</t>
  </si>
  <si>
    <t>EH2580</t>
  </si>
  <si>
    <t>EH2872</t>
  </si>
  <si>
    <t>EI7420</t>
  </si>
  <si>
    <t>EI7447</t>
  </si>
  <si>
    <t>F97281</t>
  </si>
  <si>
    <t>FK0798</t>
  </si>
  <si>
    <t>FK0804</t>
  </si>
  <si>
    <t>FK0805</t>
  </si>
  <si>
    <t>FK0808</t>
  </si>
  <si>
    <t>FK0918</t>
  </si>
  <si>
    <t>HARDWARE</t>
  </si>
  <si>
    <t>FK0919</t>
  </si>
  <si>
    <t>FK0920</t>
  </si>
  <si>
    <t>FK7136</t>
  </si>
  <si>
    <t>FK7138</t>
  </si>
  <si>
    <t>FK7139</t>
  </si>
  <si>
    <t>FN1449</t>
  </si>
  <si>
    <t>FP7974</t>
  </si>
  <si>
    <t>FW3533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</si>
</sst>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4" formatCode="_-* #,##0.00\ &quot;€&quot;_-;\-* #,##0.00\ &quot;€&quot;_-;_-* &quot;-&quot;??\ &quot;€&quot;_-;_-@_-"/>
    <numFmt numFmtId="164" formatCode="_-* #,##0_-;\-* #,##0_-;_-* &quot;-&quot;_-;_-@_-"/>
    <numFmt numFmtId="165" formatCode="_-* #,##0.00_-;\-* #,##0.00_-;_-* &quot;-&quot;??_-;_-@_-"/>
    <numFmt numFmtId="166" formatCode="_-* #,##0\ &quot;Pts&quot;_-;\-* #,##0\ &quot;Pts&quot;_-;_-* &quot;-&quot;\ &quot;Pts&quot;_-;_-@_-"/>
    <numFmt numFmtId="167" formatCode="_-* #,##0.00\ &quot;F&quot;_-;\-* #,##0.00\ &quot;F&quot;_-;_-* &quot;-&quot;??\ &quot;F&quot;_-;_-@_-"/>
    <numFmt numFmtId="168" formatCode="#,##0.0_);\(#,##0.0\)"/>
    <numFmt numFmtId="169" formatCode="&quot;$&quot;#,##0.000"/>
    <numFmt numFmtId="170" formatCode="&quot;$&quot;#,##0.0000_);\(&quot;$&quot;#,##0.0000\)"/>
    <numFmt numFmtId="171" formatCode="_-[$€-410]\ * #,##0.00_-;\-[$€-410]\ * #,##0.00_-;_-[$€-410]\ * &quot;-&quot;??_-;_-@_-"/>
    <numFmt numFmtId="172" formatCode="_-* #,##0\ _P_t_s_-;\-* #,##0\ _P_t_s_-;_-* &quot;-&quot;\ _P_t_s_-;_-@_-"/>
    <numFmt numFmtId="173" formatCode="_-* #,##0.00\ _P_t_s_-;\-* #,##0.00\ _P_t_s_-;_-* &quot;-&quot;??\ _P_t_s_-;_-@_-"/>
    <numFmt numFmtId="174" formatCode="_-* #,##0\ _F_-;\-* #,##0\ _F_-;_-* &quot;-&quot;\ _F_-;_-@_-"/>
    <numFmt numFmtId="175" formatCode="_-* #,##0.00\ _F_-;\-* #,##0.00\ _F_-;_-* &quot;-&quot;??\ _F_-;_-@_-"/>
    <numFmt numFmtId="176" formatCode="_-* #,##0.00\ &quot;Pts&quot;_-;\-* #,##0.00\ &quot;Pts&quot;_-;_-* &quot;-&quot;??\ &quot;Pts&quot;_-;_-@_-"/>
    <numFmt numFmtId="177" formatCode="_-* #,##0\ &quot;F&quot;_-;\-* #,##0\ &quot;F&quot;_-;_-* &quot;-&quot;\ &quot;F&quot;_-;_-@_-"/>
    <numFmt numFmtId="178" formatCode="_(&quot;$&quot;* #,##0.0_);_(&quot;$&quot;* \(#,##0.0\);_(&quot;$&quot;* &quot;-&quot;??_);_(@_)"/>
    <numFmt numFmtId="179" formatCode="mm/dd/yy"/>
  </numFmts>
  <fonts count="16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0"/>
      <name val="Arial"/>
      <charset val="134"/>
    </font>
    <font>
      <sz val="8"/>
      <name val="Times New Roman"/>
      <charset val="134"/>
    </font>
    <font>
      <sz val="10"/>
      <name val="MS Serif"/>
      <charset val="134"/>
    </font>
    <font>
      <b/>
      <sz val="12"/>
      <name val="Arial"/>
      <charset val="134"/>
    </font>
    <font>
      <sz val="12"/>
      <name val="Helv"/>
      <charset val="134"/>
    </font>
    <font>
      <sz val="8"/>
      <name val="Arial"/>
      <charset val="134"/>
    </font>
    <font>
      <sz val="12"/>
      <color indexed="9"/>
      <name val="Helv"/>
      <charset val="134"/>
    </font>
    <font>
      <sz val="10"/>
      <name val="Courier"/>
      <charset val="134"/>
    </font>
    <font>
      <sz val="10"/>
      <color indexed="16"/>
      <name val="MS Serif"/>
      <charset val="134"/>
    </font>
    <font>
      <sz val="10"/>
      <name val="Tahoma"/>
      <charset val="134"/>
    </font>
    <font>
      <sz val="10"/>
      <name val="MS Sans Serif"/>
      <charset val="134"/>
    </font>
    <font>
      <sz val="8"/>
      <name val="Helv"/>
      <charset val="134"/>
    </font>
    <font>
      <b/>
      <sz val="8"/>
      <color indexed="8"/>
      <name val="Helv"/>
      <charset val="134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38">
    <xf numFmtId="0" fontId="0" fillId="0" borderId="0"/>
    <xf numFmtId="14" fontId="3" fillId="0" borderId="0">
      <alignment horizontal="center" wrapText="1"/>
      <protection locked="0"/>
    </xf>
    <xf numFmtId="165" fontId="2" fillId="0" borderId="0" applyFont="0" applyFill="0" applyBorder="0" applyAlignment="0" applyProtection="0"/>
    <xf numFmtId="0" fontId="4" fillId="0" borderId="0" applyNumberFormat="0" applyAlignment="0">
      <alignment horizontal="left"/>
    </xf>
    <xf numFmtId="168" fontId="6" fillId="3" borderId="0"/>
    <xf numFmtId="38" fontId="7" fillId="4" borderId="0" applyNumberFormat="0" applyBorder="0" applyAlignment="0" applyProtection="0"/>
    <xf numFmtId="169" fontId="2" fillId="0" borderId="0"/>
    <xf numFmtId="170" fontId="2" fillId="0" borderId="0" applyFill="0" applyBorder="0" applyAlignment="0"/>
    <xf numFmtId="10" fontId="7" fillId="6" borderId="1" applyNumberFormat="0" applyBorder="0" applyAlignment="0" applyProtection="0"/>
    <xf numFmtId="168" fontId="8" fillId="5" borderId="0"/>
    <xf numFmtId="0" fontId="3" fillId="0" borderId="0">
      <alignment horizontal="center" wrapText="1"/>
      <protection locked="0"/>
    </xf>
    <xf numFmtId="0" fontId="9" fillId="0" borderId="0" applyNumberFormat="0" applyAlignment="0"/>
    <xf numFmtId="0" fontId="10" fillId="0" borderId="0" applyNumberFormat="0" applyAlignment="0">
      <alignment horizontal="left"/>
    </xf>
    <xf numFmtId="0" fontId="5" fillId="0" borderId="3" applyNumberFormat="0" applyAlignment="0" applyProtection="0">
      <alignment horizontal="left" vertical="center"/>
    </xf>
    <xf numFmtId="0" fontId="5" fillId="0" borderId="2">
      <alignment horizontal="left" vertical="center"/>
    </xf>
    <xf numFmtId="167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12" fillId="0" borderId="4" applyNumberFormat="0" applyBorder="0"/>
    <xf numFmtId="178" fontId="12" fillId="0" borderId="0"/>
    <xf numFmtId="0" fontId="12" fillId="0" borderId="0" applyNumberFormat="0" applyFont="0" applyFill="0" applyBorder="0" applyAlignment="0" applyProtection="0">
      <alignment horizontal="left"/>
    </xf>
    <xf numFmtId="179" fontId="13" fillId="0" borderId="0" applyNumberFormat="0" applyFill="0" applyBorder="0" applyAlignment="0" applyProtection="0">
      <alignment horizontal="left"/>
    </xf>
    <xf numFmtId="40" fontId="14" fillId="0" borderId="0" applyBorder="0">
      <alignment horizontal="right"/>
    </xf>
    <xf numFmtId="44" fontId="11" fillId="0" borderId="0" applyFont="0" applyFill="0" applyBorder="0" applyAlignment="0" applyProtection="0"/>
  </cellStyleXfs>
  <cellXfs count="17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171" fontId="0" fillId="0" borderId="0" xfId="0" applyNumberForma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171" fontId="1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171" fontId="15" fillId="0" borderId="1" xfId="0" applyNumberFormat="1" applyFont="1" applyBorder="1" applyAlignment="1">
      <alignment horizontal="center" vertical="center"/>
    </xf>
    <xf numFmtId="171" fontId="0" fillId="0" borderId="1" xfId="0" applyNumberFormat="1" applyFill="1" applyBorder="1" applyAlignment="1">
      <alignment horizontal="center" vertical="center"/>
    </xf>
  </cellXfs>
  <cellStyles count="38">
    <cellStyle name="args.style" xfId="10"/>
    <cellStyle name="Calc Currency (0)" xfId="7"/>
    <cellStyle name="Copied" xfId="3"/>
    <cellStyle name="COST1" xfId="11"/>
    <cellStyle name="Entered" xfId="12"/>
    <cellStyle name="Grey" xfId="5"/>
    <cellStyle name="Header1" xfId="13"/>
    <cellStyle name="Header2" xfId="14"/>
    <cellStyle name="Input [yellow]" xfId="8"/>
    <cellStyle name="Input Cells" xfId="4"/>
    <cellStyle name="Linked Cells" xfId="9"/>
    <cellStyle name="Migliaia 2" xfId="2"/>
    <cellStyle name="Millares [0]_9ct2wj4yytAwDaPTcNxjaUm2F" xfId="17"/>
    <cellStyle name="Millares_9ct2wj4yytAwDaPTcNxjaUm2F" xfId="16"/>
    <cellStyle name="Milliers [0]_!!!GO" xfId="18"/>
    <cellStyle name="Milliers_!!!GO" xfId="19"/>
    <cellStyle name="Moneda [0]_9ct2wj4yytAwDaPTcNxjaUm2F" xfId="20"/>
    <cellStyle name="Moneda_9ct2wj4yytAwDaPTcNxjaUm2F" xfId="21"/>
    <cellStyle name="Monétaire [0]_!!!GO" xfId="22"/>
    <cellStyle name="Monétaire_!!!GO" xfId="15"/>
    <cellStyle name="NiveauLigne_2_Budget transport traction 2001" xfId="23"/>
    <cellStyle name="Normal" xfId="0" builtinId="0"/>
    <cellStyle name="Normal - Style1" xfId="6"/>
    <cellStyle name="Normale 2" xfId="24"/>
    <cellStyle name="Normale 3" xfId="25"/>
    <cellStyle name="Normale 4" xfId="26"/>
    <cellStyle name="Normale 5" xfId="27"/>
    <cellStyle name="Normale 6" xfId="28"/>
    <cellStyle name="Œ…‹æØ‚è [0.00]_Region Orders (2)" xfId="29"/>
    <cellStyle name="Œ…‹æØ‚è_Region Orders (2)" xfId="30"/>
    <cellStyle name="per.style" xfId="1"/>
    <cellStyle name="Percent [2]" xfId="31"/>
    <cellStyle name="PERCENTAGE" xfId="32"/>
    <cellStyle name="pricing" xfId="33"/>
    <cellStyle name="PSChar" xfId="34"/>
    <cellStyle name="RevList" xfId="35"/>
    <cellStyle name="Subtotal" xfId="36"/>
    <cellStyle name="Valuta 2" xfId="3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9" Type="http://schemas.openxmlformats.org/officeDocument/2006/relationships/image" Target="../media/image38.png"/><Relationship Id="rId3" Type="http://schemas.openxmlformats.org/officeDocument/2006/relationships/image" Target="../media/image2.png"/><Relationship Id="rId21" Type="http://schemas.openxmlformats.org/officeDocument/2006/relationships/image" Target="../media/image20.png"/><Relationship Id="rId34" Type="http://schemas.openxmlformats.org/officeDocument/2006/relationships/image" Target="../media/image33.png"/><Relationship Id="rId42" Type="http://schemas.openxmlformats.org/officeDocument/2006/relationships/image" Target="../media/image41.png"/><Relationship Id="rId47" Type="http://schemas.openxmlformats.org/officeDocument/2006/relationships/image" Target="../media/image46.png"/><Relationship Id="rId50" Type="http://schemas.openxmlformats.org/officeDocument/2006/relationships/image" Target="../media/image49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38" Type="http://schemas.openxmlformats.org/officeDocument/2006/relationships/image" Target="../media/image37.png"/><Relationship Id="rId46" Type="http://schemas.openxmlformats.org/officeDocument/2006/relationships/image" Target="../media/image45.png"/><Relationship Id="rId2" Type="http://schemas.openxmlformats.org/officeDocument/2006/relationships/image" Target="NULL" TargetMode="External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29" Type="http://schemas.openxmlformats.org/officeDocument/2006/relationships/image" Target="../media/image28.png"/><Relationship Id="rId41" Type="http://schemas.openxmlformats.org/officeDocument/2006/relationships/image" Target="../media/image40.png"/><Relationship Id="rId54" Type="http://schemas.openxmlformats.org/officeDocument/2006/relationships/image" Target="../media/image53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24" Type="http://schemas.openxmlformats.org/officeDocument/2006/relationships/image" Target="../media/image23.png"/><Relationship Id="rId32" Type="http://schemas.openxmlformats.org/officeDocument/2006/relationships/image" Target="../media/image31.png"/><Relationship Id="rId37" Type="http://schemas.openxmlformats.org/officeDocument/2006/relationships/image" Target="../media/image36.jpeg"/><Relationship Id="rId40" Type="http://schemas.openxmlformats.org/officeDocument/2006/relationships/image" Target="../media/image39.png"/><Relationship Id="rId45" Type="http://schemas.openxmlformats.org/officeDocument/2006/relationships/image" Target="../media/image44.png"/><Relationship Id="rId53" Type="http://schemas.openxmlformats.org/officeDocument/2006/relationships/image" Target="../media/image52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49" Type="http://schemas.openxmlformats.org/officeDocument/2006/relationships/image" Target="../media/image48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31" Type="http://schemas.openxmlformats.org/officeDocument/2006/relationships/image" Target="../media/image30.jpeg"/><Relationship Id="rId44" Type="http://schemas.openxmlformats.org/officeDocument/2006/relationships/image" Target="../media/image43.png"/><Relationship Id="rId52" Type="http://schemas.openxmlformats.org/officeDocument/2006/relationships/image" Target="../media/image51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Relationship Id="rId43" Type="http://schemas.openxmlformats.org/officeDocument/2006/relationships/image" Target="../media/image42.png"/><Relationship Id="rId48" Type="http://schemas.openxmlformats.org/officeDocument/2006/relationships/image" Target="../media/image47.png"/><Relationship Id="rId8" Type="http://schemas.openxmlformats.org/officeDocument/2006/relationships/image" Target="../media/image7.png"/><Relationship Id="rId51" Type="http://schemas.openxmlformats.org/officeDocument/2006/relationships/image" Target="../media/image5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0</xdr:rowOff>
    </xdr:from>
    <xdr:to>
      <xdr:col>0</xdr:col>
      <xdr:colOff>906611</xdr:colOff>
      <xdr:row>2</xdr:row>
      <xdr:rowOff>2320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81000"/>
          <a:ext cx="887095" cy="8953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</xdr:row>
      <xdr:rowOff>4082</xdr:rowOff>
    </xdr:from>
    <xdr:to>
      <xdr:col>0</xdr:col>
      <xdr:colOff>908555</xdr:colOff>
      <xdr:row>3</xdr:row>
      <xdr:rowOff>6402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78255"/>
          <a:ext cx="889000" cy="89598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</xdr:row>
      <xdr:rowOff>2722</xdr:rowOff>
    </xdr:from>
    <xdr:to>
      <xdr:col>0</xdr:col>
      <xdr:colOff>908555</xdr:colOff>
      <xdr:row>4</xdr:row>
      <xdr:rowOff>5041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17043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</xdr:row>
      <xdr:rowOff>1361</xdr:rowOff>
    </xdr:from>
    <xdr:to>
      <xdr:col>0</xdr:col>
      <xdr:colOff>908555</xdr:colOff>
      <xdr:row>5</xdr:row>
      <xdr:rowOff>3680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06260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</xdr:row>
      <xdr:rowOff>0</xdr:rowOff>
    </xdr:from>
    <xdr:to>
      <xdr:col>0</xdr:col>
      <xdr:colOff>908555</xdr:colOff>
      <xdr:row>6</xdr:row>
      <xdr:rowOff>2320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6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95478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</xdr:row>
      <xdr:rowOff>884465</xdr:rowOff>
    </xdr:from>
    <xdr:to>
      <xdr:col>0</xdr:col>
      <xdr:colOff>908555</xdr:colOff>
      <xdr:row>7</xdr:row>
      <xdr:rowOff>959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838700"/>
          <a:ext cx="889000" cy="90360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</xdr:row>
      <xdr:rowOff>883104</xdr:rowOff>
    </xdr:from>
    <xdr:to>
      <xdr:col>0</xdr:col>
      <xdr:colOff>908555</xdr:colOff>
      <xdr:row>7</xdr:row>
      <xdr:rowOff>885423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730875"/>
          <a:ext cx="889000" cy="89598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</xdr:row>
      <xdr:rowOff>881743</xdr:rowOff>
    </xdr:from>
    <xdr:to>
      <xdr:col>0</xdr:col>
      <xdr:colOff>908555</xdr:colOff>
      <xdr:row>8</xdr:row>
      <xdr:rowOff>884062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9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623050"/>
          <a:ext cx="889000" cy="895985"/>
        </a:xfrm>
        <a:prstGeom prst="rect">
          <a:avLst/>
        </a:prstGeom>
      </xdr:spPr>
    </xdr:pic>
    <xdr:clientData/>
  </xdr:twoCellAnchor>
  <xdr:twoCellAnchor>
    <xdr:from>
      <xdr:col>0</xdr:col>
      <xdr:colOff>635</xdr:colOff>
      <xdr:row>8</xdr:row>
      <xdr:rowOff>880110</xdr:rowOff>
    </xdr:from>
    <xdr:to>
      <xdr:col>0</xdr:col>
      <xdr:colOff>890140</xdr:colOff>
      <xdr:row>9</xdr:row>
      <xdr:rowOff>882430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0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751522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</xdr:row>
      <xdr:rowOff>858520</xdr:rowOff>
    </xdr:from>
    <xdr:to>
      <xdr:col>0</xdr:col>
      <xdr:colOff>899030</xdr:colOff>
      <xdr:row>10</xdr:row>
      <xdr:rowOff>860839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38708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</xdr:row>
      <xdr:rowOff>882650</xdr:rowOff>
    </xdr:from>
    <xdr:to>
      <xdr:col>0</xdr:col>
      <xdr:colOff>908555</xdr:colOff>
      <xdr:row>11</xdr:row>
      <xdr:rowOff>884969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2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30465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</xdr:row>
      <xdr:rowOff>872218</xdr:rowOff>
    </xdr:from>
    <xdr:to>
      <xdr:col>0</xdr:col>
      <xdr:colOff>908555</xdr:colOff>
      <xdr:row>12</xdr:row>
      <xdr:rowOff>874537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0187305"/>
          <a:ext cx="889000" cy="89598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</xdr:row>
      <xdr:rowOff>870857</xdr:rowOff>
    </xdr:from>
    <xdr:to>
      <xdr:col>0</xdr:col>
      <xdr:colOff>908555</xdr:colOff>
      <xdr:row>13</xdr:row>
      <xdr:rowOff>873177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1079480"/>
          <a:ext cx="889000" cy="89598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</xdr:row>
      <xdr:rowOff>869497</xdr:rowOff>
    </xdr:from>
    <xdr:to>
      <xdr:col>0</xdr:col>
      <xdr:colOff>908555</xdr:colOff>
      <xdr:row>14</xdr:row>
      <xdr:rowOff>871816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197165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30480</xdr:colOff>
      <xdr:row>14</xdr:row>
      <xdr:rowOff>855345</xdr:rowOff>
    </xdr:from>
    <xdr:to>
      <xdr:col>1</xdr:col>
      <xdr:colOff>5585</xdr:colOff>
      <xdr:row>15</xdr:row>
      <xdr:rowOff>857664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16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1285113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635</xdr:colOff>
      <xdr:row>15</xdr:row>
      <xdr:rowOff>851535</xdr:rowOff>
    </xdr:from>
    <xdr:to>
      <xdr:col>0</xdr:col>
      <xdr:colOff>890140</xdr:colOff>
      <xdr:row>16</xdr:row>
      <xdr:rowOff>851535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1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13740765"/>
          <a:ext cx="889000" cy="89344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</xdr:row>
      <xdr:rowOff>859972</xdr:rowOff>
    </xdr:from>
    <xdr:to>
      <xdr:col>0</xdr:col>
      <xdr:colOff>908555</xdr:colOff>
      <xdr:row>17</xdr:row>
      <xdr:rowOff>859972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1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4642465"/>
          <a:ext cx="889000" cy="89344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</xdr:row>
      <xdr:rowOff>858611</xdr:rowOff>
    </xdr:from>
    <xdr:to>
      <xdr:col>0</xdr:col>
      <xdr:colOff>908555</xdr:colOff>
      <xdr:row>18</xdr:row>
      <xdr:rowOff>858611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19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5534640"/>
          <a:ext cx="889000" cy="89344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</xdr:row>
      <xdr:rowOff>857250</xdr:rowOff>
    </xdr:from>
    <xdr:to>
      <xdr:col>0</xdr:col>
      <xdr:colOff>908555</xdr:colOff>
      <xdr:row>19</xdr:row>
      <xdr:rowOff>857250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0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6426815"/>
          <a:ext cx="889000" cy="89344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</xdr:row>
      <xdr:rowOff>855890</xdr:rowOff>
    </xdr:from>
    <xdr:to>
      <xdr:col>0</xdr:col>
      <xdr:colOff>908555</xdr:colOff>
      <xdr:row>20</xdr:row>
      <xdr:rowOff>855890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2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7318355"/>
          <a:ext cx="889000" cy="89344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</xdr:row>
      <xdr:rowOff>854529</xdr:rowOff>
    </xdr:from>
    <xdr:to>
      <xdr:col>0</xdr:col>
      <xdr:colOff>908555</xdr:colOff>
      <xdr:row>21</xdr:row>
      <xdr:rowOff>854529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22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8210530"/>
          <a:ext cx="889000" cy="89344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</xdr:row>
      <xdr:rowOff>853168</xdr:rowOff>
    </xdr:from>
    <xdr:to>
      <xdr:col>0</xdr:col>
      <xdr:colOff>908555</xdr:colOff>
      <xdr:row>22</xdr:row>
      <xdr:rowOff>853168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2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9102705"/>
          <a:ext cx="889000" cy="89344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22</xdr:row>
      <xdr:rowOff>869315</xdr:rowOff>
    </xdr:from>
    <xdr:to>
      <xdr:col>1</xdr:col>
      <xdr:colOff>13205</xdr:colOff>
      <xdr:row>23</xdr:row>
      <xdr:rowOff>871634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2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001266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</xdr:row>
      <xdr:rowOff>849086</xdr:rowOff>
    </xdr:from>
    <xdr:to>
      <xdr:col>0</xdr:col>
      <xdr:colOff>908555</xdr:colOff>
      <xdr:row>24</xdr:row>
      <xdr:rowOff>851405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2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088578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</xdr:row>
      <xdr:rowOff>847725</xdr:rowOff>
    </xdr:from>
    <xdr:to>
      <xdr:col>0</xdr:col>
      <xdr:colOff>908555</xdr:colOff>
      <xdr:row>25</xdr:row>
      <xdr:rowOff>850045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26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177796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26</xdr:row>
      <xdr:rowOff>81280</xdr:rowOff>
    </xdr:from>
    <xdr:to>
      <xdr:col>0</xdr:col>
      <xdr:colOff>775335</xdr:colOff>
      <xdr:row>26</xdr:row>
      <xdr:rowOff>815340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2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2798405"/>
          <a:ext cx="651510" cy="73406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27</xdr:row>
      <xdr:rowOff>69215</xdr:rowOff>
    </xdr:from>
    <xdr:to>
      <xdr:col>0</xdr:col>
      <xdr:colOff>784860</xdr:colOff>
      <xdr:row>27</xdr:row>
      <xdr:rowOff>812800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2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679785"/>
          <a:ext cx="613410" cy="743585"/>
        </a:xfrm>
        <a:prstGeom prst="rect">
          <a:avLst/>
        </a:prstGeom>
      </xdr:spPr>
    </xdr:pic>
    <xdr:clientData/>
  </xdr:twoCellAnchor>
  <xdr:twoCellAnchor>
    <xdr:from>
      <xdr:col>0</xdr:col>
      <xdr:colOff>68580</xdr:colOff>
      <xdr:row>27</xdr:row>
      <xdr:rowOff>855345</xdr:rowOff>
    </xdr:from>
    <xdr:to>
      <xdr:col>1</xdr:col>
      <xdr:colOff>43685</xdr:colOff>
      <xdr:row>28</xdr:row>
      <xdr:rowOff>857664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29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" y="2446591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635</xdr:colOff>
      <xdr:row>28</xdr:row>
      <xdr:rowOff>622935</xdr:rowOff>
    </xdr:from>
    <xdr:to>
      <xdr:col>0</xdr:col>
      <xdr:colOff>890140</xdr:colOff>
      <xdr:row>29</xdr:row>
      <xdr:rowOff>625255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30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2512695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12065</xdr:colOff>
      <xdr:row>29</xdr:row>
      <xdr:rowOff>868045</xdr:rowOff>
    </xdr:from>
    <xdr:to>
      <xdr:col>0</xdr:col>
      <xdr:colOff>901527</xdr:colOff>
      <xdr:row>30</xdr:row>
      <xdr:rowOff>870321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/>
      </xdr:nvPicPr>
      <xdr:blipFill>
        <a:blip xmlns:r="http://schemas.openxmlformats.org/officeDocument/2006/relationships" r:embed="rId3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" y="2626550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</xdr:row>
      <xdr:rowOff>819150</xdr:rowOff>
    </xdr:from>
    <xdr:to>
      <xdr:col>0</xdr:col>
      <xdr:colOff>908555</xdr:colOff>
      <xdr:row>31</xdr:row>
      <xdr:rowOff>821470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32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711005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31</xdr:row>
      <xdr:rowOff>587375</xdr:rowOff>
    </xdr:from>
    <xdr:to>
      <xdr:col>1</xdr:col>
      <xdr:colOff>3680</xdr:colOff>
      <xdr:row>32</xdr:row>
      <xdr:rowOff>589694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3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777172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10795</xdr:colOff>
      <xdr:row>32</xdr:row>
      <xdr:rowOff>735965</xdr:rowOff>
    </xdr:from>
    <xdr:to>
      <xdr:col>0</xdr:col>
      <xdr:colOff>900300</xdr:colOff>
      <xdr:row>33</xdr:row>
      <xdr:rowOff>738284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3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2881376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635</xdr:colOff>
      <xdr:row>33</xdr:row>
      <xdr:rowOff>820420</xdr:rowOff>
    </xdr:from>
    <xdr:to>
      <xdr:col>0</xdr:col>
      <xdr:colOff>890140</xdr:colOff>
      <xdr:row>34</xdr:row>
      <xdr:rowOff>822739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/>
      </xdr:nvPicPr>
      <xdr:blipFill>
        <a:blip xmlns:r="http://schemas.openxmlformats.org/officeDocument/2006/relationships" r:embed="rId3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2979166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</xdr:row>
      <xdr:rowOff>607695</xdr:rowOff>
    </xdr:from>
    <xdr:to>
      <xdr:col>0</xdr:col>
      <xdr:colOff>908555</xdr:colOff>
      <xdr:row>35</xdr:row>
      <xdr:rowOff>610014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36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047238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635</xdr:colOff>
      <xdr:row>36</xdr:row>
      <xdr:rowOff>200025</xdr:rowOff>
    </xdr:from>
    <xdr:to>
      <xdr:col>0</xdr:col>
      <xdr:colOff>890097</xdr:colOff>
      <xdr:row>36</xdr:row>
      <xdr:rowOff>664944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/>
      </xdr:nvPicPr>
      <xdr:blipFill>
        <a:blip xmlns:r="http://schemas.openxmlformats.org/officeDocument/2006/relationships" r:embed="rId3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31851600"/>
          <a:ext cx="889000" cy="46482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</xdr:row>
      <xdr:rowOff>804182</xdr:rowOff>
    </xdr:from>
    <xdr:to>
      <xdr:col>0</xdr:col>
      <xdr:colOff>908555</xdr:colOff>
      <xdr:row>37</xdr:row>
      <xdr:rowOff>806502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/>
      </xdr:nvPicPr>
      <xdr:blipFill>
        <a:blip xmlns:r="http://schemas.openxmlformats.org/officeDocument/2006/relationships" r:embed="rId3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2455485"/>
          <a:ext cx="889000" cy="89598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</xdr:row>
      <xdr:rowOff>2722</xdr:rowOff>
    </xdr:from>
    <xdr:to>
      <xdr:col>0</xdr:col>
      <xdr:colOff>908555</xdr:colOff>
      <xdr:row>39</xdr:row>
      <xdr:rowOff>5041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/>
      </xdr:nvPicPr>
      <xdr:blipFill>
        <a:blip xmlns:r="http://schemas.openxmlformats.org/officeDocument/2006/relationships" r:embed="rId39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344100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38</xdr:row>
      <xdr:rowOff>866140</xdr:rowOff>
    </xdr:from>
    <xdr:to>
      <xdr:col>1</xdr:col>
      <xdr:colOff>108455</xdr:colOff>
      <xdr:row>39</xdr:row>
      <xdr:rowOff>868459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/>
      </xdr:nvPicPr>
      <xdr:blipFill>
        <a:blip xmlns:r="http://schemas.openxmlformats.org/officeDocument/2006/relationships" r:embed="rId40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430460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635</xdr:colOff>
      <xdr:row>39</xdr:row>
      <xdr:rowOff>844550</xdr:rowOff>
    </xdr:from>
    <xdr:to>
      <xdr:col>0</xdr:col>
      <xdr:colOff>890140</xdr:colOff>
      <xdr:row>40</xdr:row>
      <xdr:rowOff>846869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/>
      </xdr:nvPicPr>
      <xdr:blipFill>
        <a:blip xmlns:r="http://schemas.openxmlformats.org/officeDocument/2006/relationships" r:embed="rId4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3517646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40</xdr:row>
      <xdr:rowOff>857885</xdr:rowOff>
    </xdr:from>
    <xdr:to>
      <xdr:col>1</xdr:col>
      <xdr:colOff>3680</xdr:colOff>
      <xdr:row>41</xdr:row>
      <xdr:rowOff>860204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/>
      </xdr:nvPicPr>
      <xdr:blipFill>
        <a:blip xmlns:r="http://schemas.openxmlformats.org/officeDocument/2006/relationships" r:embed="rId42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608324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</xdr:row>
      <xdr:rowOff>836295</xdr:rowOff>
    </xdr:from>
    <xdr:to>
      <xdr:col>0</xdr:col>
      <xdr:colOff>899030</xdr:colOff>
      <xdr:row>42</xdr:row>
      <xdr:rowOff>846234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/>
      </xdr:nvPicPr>
      <xdr:blipFill>
        <a:blip xmlns:r="http://schemas.openxmlformats.org/officeDocument/2006/relationships" r:embed="rId4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6955095"/>
          <a:ext cx="889000" cy="90297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</xdr:row>
      <xdr:rowOff>883104</xdr:rowOff>
    </xdr:from>
    <xdr:to>
      <xdr:col>0</xdr:col>
      <xdr:colOff>908555</xdr:colOff>
      <xdr:row>43</xdr:row>
      <xdr:rowOff>885423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/>
      </xdr:nvPicPr>
      <xdr:blipFill>
        <a:blip xmlns:r="http://schemas.openxmlformats.org/officeDocument/2006/relationships" r:embed="rId4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7894895"/>
          <a:ext cx="889000" cy="895985"/>
        </a:xfrm>
        <a:prstGeom prst="rect">
          <a:avLst/>
        </a:prstGeom>
      </xdr:spPr>
    </xdr:pic>
    <xdr:clientData/>
  </xdr:twoCellAnchor>
  <xdr:twoCellAnchor>
    <xdr:from>
      <xdr:col>0</xdr:col>
      <xdr:colOff>635</xdr:colOff>
      <xdr:row>43</xdr:row>
      <xdr:rowOff>870585</xdr:rowOff>
    </xdr:from>
    <xdr:to>
      <xdr:col>0</xdr:col>
      <xdr:colOff>890140</xdr:colOff>
      <xdr:row>44</xdr:row>
      <xdr:rowOff>872905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/>
      </xdr:nvPicPr>
      <xdr:blipFill>
        <a:blip xmlns:r="http://schemas.openxmlformats.org/officeDocument/2006/relationships" r:embed="rId4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3877627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</xdr:row>
      <xdr:rowOff>32657</xdr:rowOff>
    </xdr:from>
    <xdr:to>
      <xdr:col>0</xdr:col>
      <xdr:colOff>908555</xdr:colOff>
      <xdr:row>46</xdr:row>
      <xdr:rowOff>34977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46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9724965"/>
          <a:ext cx="889000" cy="89598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</xdr:row>
      <xdr:rowOff>31297</xdr:rowOff>
    </xdr:from>
    <xdr:to>
      <xdr:col>0</xdr:col>
      <xdr:colOff>908555</xdr:colOff>
      <xdr:row>47</xdr:row>
      <xdr:rowOff>33616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/>
      </xdr:nvPicPr>
      <xdr:blipFill>
        <a:blip xmlns:r="http://schemas.openxmlformats.org/officeDocument/2006/relationships" r:embed="rId4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061714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635</xdr:colOff>
      <xdr:row>47</xdr:row>
      <xdr:rowOff>77470</xdr:rowOff>
    </xdr:from>
    <xdr:to>
      <xdr:col>0</xdr:col>
      <xdr:colOff>890140</xdr:colOff>
      <xdr:row>48</xdr:row>
      <xdr:rowOff>79789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/>
      </xdr:nvPicPr>
      <xdr:blipFill>
        <a:blip xmlns:r="http://schemas.openxmlformats.org/officeDocument/2006/relationships" r:embed="rId4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4155694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635</xdr:colOff>
      <xdr:row>47</xdr:row>
      <xdr:rowOff>882015</xdr:rowOff>
    </xdr:from>
    <xdr:to>
      <xdr:col>0</xdr:col>
      <xdr:colOff>890140</xdr:colOff>
      <xdr:row>48</xdr:row>
      <xdr:rowOff>884334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/>
      </xdr:nvPicPr>
      <xdr:blipFill>
        <a:blip xmlns:r="http://schemas.openxmlformats.org/officeDocument/2006/relationships" r:embed="rId49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4236148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635</xdr:colOff>
      <xdr:row>49</xdr:row>
      <xdr:rowOff>71120</xdr:rowOff>
    </xdr:from>
    <xdr:to>
      <xdr:col>0</xdr:col>
      <xdr:colOff>890140</xdr:colOff>
      <xdr:row>50</xdr:row>
      <xdr:rowOff>73439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/>
      </xdr:nvPicPr>
      <xdr:blipFill>
        <a:blip xmlns:r="http://schemas.openxmlformats.org/officeDocument/2006/relationships" r:embed="rId50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4333748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635</xdr:colOff>
      <xdr:row>49</xdr:row>
      <xdr:rowOff>805180</xdr:rowOff>
    </xdr:from>
    <xdr:to>
      <xdr:col>0</xdr:col>
      <xdr:colOff>890140</xdr:colOff>
      <xdr:row>50</xdr:row>
      <xdr:rowOff>807499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/>
      </xdr:nvPicPr>
      <xdr:blipFill>
        <a:blip xmlns:r="http://schemas.openxmlformats.org/officeDocument/2006/relationships" r:embed="rId5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4407154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50</xdr:row>
      <xdr:rowOff>871855</xdr:rowOff>
    </xdr:from>
    <xdr:to>
      <xdr:col>1</xdr:col>
      <xdr:colOff>13205</xdr:colOff>
      <xdr:row>51</xdr:row>
      <xdr:rowOff>874174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/>
      </xdr:nvPicPr>
      <xdr:blipFill>
        <a:blip xmlns:r="http://schemas.openxmlformats.org/officeDocument/2006/relationships" r:embed="rId52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503166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48895</xdr:colOff>
      <xdr:row>52</xdr:row>
      <xdr:rowOff>20320</xdr:rowOff>
    </xdr:from>
    <xdr:to>
      <xdr:col>1</xdr:col>
      <xdr:colOff>24000</xdr:colOff>
      <xdr:row>53</xdr:row>
      <xdr:rowOff>22639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/>
      </xdr:nvPicPr>
      <xdr:blipFill>
        <a:blip xmlns:r="http://schemas.openxmlformats.org/officeDocument/2006/relationships" r:embed="rId5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95" y="4596701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52</xdr:row>
      <xdr:rowOff>666750</xdr:rowOff>
    </xdr:from>
    <xdr:to>
      <xdr:col>1</xdr:col>
      <xdr:colOff>117980</xdr:colOff>
      <xdr:row>53</xdr:row>
      <xdr:rowOff>669070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/>
      </xdr:nvPicPr>
      <xdr:blipFill>
        <a:blip xmlns:r="http://schemas.openxmlformats.org/officeDocument/2006/relationships" r:embed="rId5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46613445"/>
          <a:ext cx="889000" cy="895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60"/>
  <sheetViews>
    <sheetView tabSelected="1" workbookViewId="0">
      <pane xSplit="9" ySplit="1" topLeftCell="J2" activePane="bottomRight" state="frozen"/>
      <selection pane="topRight"/>
      <selection pane="bottomLeft"/>
      <selection pane="bottomRight" activeCell="H1" sqref="H1:H1048576"/>
    </sheetView>
  </sheetViews>
  <sheetFormatPr defaultColWidth="0" defaultRowHeight="15" zeroHeight="1"/>
  <cols>
    <col min="1" max="1" width="13.7109375" style="3" customWidth="1"/>
    <col min="2" max="2" width="9.140625" style="4" customWidth="1"/>
    <col min="3" max="3" width="11.28515625" style="5" customWidth="1"/>
    <col min="4" max="4" width="11.42578125" style="5" customWidth="1"/>
    <col min="5" max="5" width="9.140625" style="5" customWidth="1"/>
    <col min="6" max="6" width="9.42578125" style="6" customWidth="1"/>
    <col min="7" max="7" width="9.140625" style="6" customWidth="1"/>
    <col min="8" max="8" width="16.28515625" style="6" customWidth="1"/>
    <col min="9" max="9" width="12.5703125" style="7" customWidth="1"/>
    <col min="10" max="56" width="9.140625" style="4" customWidth="1"/>
    <col min="57" max="58" width="0" style="4" hidden="1" customWidth="1"/>
    <col min="59" max="60" width="0" style="4" hidden="1"/>
    <col min="61" max="16384" width="9.140625" style="4" hidden="1"/>
  </cols>
  <sheetData>
    <row r="1" spans="1:56" s="1" customFormat="1" ht="30" customHeight="1">
      <c r="A1" s="8" t="s">
        <v>0</v>
      </c>
      <c r="B1" s="9" t="s">
        <v>1</v>
      </c>
      <c r="C1" s="8" t="s">
        <v>2</v>
      </c>
      <c r="D1" s="8" t="s">
        <v>3</v>
      </c>
      <c r="E1" s="8" t="s">
        <v>4</v>
      </c>
      <c r="F1" s="10" t="s">
        <v>5</v>
      </c>
      <c r="G1" s="10" t="s">
        <v>6</v>
      </c>
      <c r="H1" s="10" t="s">
        <v>7</v>
      </c>
      <c r="I1" s="8" t="s">
        <v>8</v>
      </c>
      <c r="J1" s="8">
        <v>28</v>
      </c>
      <c r="K1" s="8">
        <v>29</v>
      </c>
      <c r="L1" s="8">
        <v>30</v>
      </c>
      <c r="M1" s="8">
        <v>31</v>
      </c>
      <c r="N1" s="8">
        <v>32</v>
      </c>
      <c r="O1" s="8">
        <v>33</v>
      </c>
      <c r="P1" s="8">
        <v>34</v>
      </c>
      <c r="Q1" s="8">
        <v>35</v>
      </c>
      <c r="R1" s="8">
        <v>3</v>
      </c>
      <c r="S1" s="8" t="s">
        <v>9</v>
      </c>
      <c r="T1" s="8">
        <v>4</v>
      </c>
      <c r="U1" s="8" t="s">
        <v>10</v>
      </c>
      <c r="V1" s="8">
        <v>5</v>
      </c>
      <c r="W1" s="8" t="s">
        <v>11</v>
      </c>
      <c r="X1" s="8">
        <v>6</v>
      </c>
      <c r="Y1" s="8" t="s">
        <v>12</v>
      </c>
      <c r="Z1" s="8">
        <v>7</v>
      </c>
      <c r="AA1" s="8" t="s">
        <v>13</v>
      </c>
      <c r="AB1" s="8">
        <v>8</v>
      </c>
      <c r="AC1" s="8" t="s">
        <v>14</v>
      </c>
      <c r="AD1" s="8">
        <v>9</v>
      </c>
      <c r="AE1" s="8" t="s">
        <v>15</v>
      </c>
      <c r="AF1" s="8">
        <v>10</v>
      </c>
      <c r="AG1" s="8" t="s">
        <v>16</v>
      </c>
      <c r="AH1" s="8">
        <v>11</v>
      </c>
      <c r="AI1" s="8" t="s">
        <v>17</v>
      </c>
      <c r="AJ1" s="8">
        <v>12</v>
      </c>
      <c r="AK1" s="8" t="s">
        <v>18</v>
      </c>
      <c r="AL1" s="8">
        <v>13</v>
      </c>
      <c r="AM1" s="8" t="s">
        <v>19</v>
      </c>
      <c r="AN1" s="8" t="s">
        <v>20</v>
      </c>
      <c r="AO1" s="8" t="s">
        <v>21</v>
      </c>
      <c r="AP1" s="8" t="s">
        <v>22</v>
      </c>
      <c r="AQ1" s="8">
        <v>116</v>
      </c>
      <c r="AR1" s="8">
        <v>128</v>
      </c>
      <c r="AS1" s="8">
        <v>140</v>
      </c>
      <c r="AT1" s="8">
        <v>152</v>
      </c>
      <c r="AU1" s="8">
        <v>164</v>
      </c>
      <c r="AV1" s="8" t="s">
        <v>23</v>
      </c>
      <c r="AW1" s="8" t="s">
        <v>24</v>
      </c>
      <c r="AX1" s="8" t="s">
        <v>25</v>
      </c>
      <c r="AY1" s="8" t="s">
        <v>26</v>
      </c>
      <c r="AZ1" s="8" t="s">
        <v>27</v>
      </c>
      <c r="BA1" s="8" t="s">
        <v>28</v>
      </c>
      <c r="BB1" s="8" t="s">
        <v>29</v>
      </c>
      <c r="BC1" s="8" t="s">
        <v>30</v>
      </c>
      <c r="BD1" s="8">
        <v>3739</v>
      </c>
    </row>
    <row r="2" spans="1:56" s="2" customFormat="1" ht="70.349999999999994" customHeight="1">
      <c r="A2" s="11"/>
      <c r="B2" s="12" t="s">
        <v>31</v>
      </c>
      <c r="C2" s="11" t="s">
        <v>32</v>
      </c>
      <c r="D2" s="11" t="s">
        <v>33</v>
      </c>
      <c r="E2" s="11" t="s">
        <v>34</v>
      </c>
      <c r="F2" s="16">
        <v>24.9</v>
      </c>
      <c r="G2" s="16">
        <v>11.6</v>
      </c>
      <c r="H2" s="16">
        <f>G2*I2</f>
        <v>1183.2</v>
      </c>
      <c r="I2" s="14">
        <f t="shared" ref="I2:I33" si="0">SUM(J2:BD2)</f>
        <v>102</v>
      </c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>
        <v>22</v>
      </c>
      <c r="AT2" s="11">
        <v>34</v>
      </c>
      <c r="AU2" s="11">
        <v>46</v>
      </c>
      <c r="AV2" s="11"/>
      <c r="AW2" s="11"/>
      <c r="AX2" s="11"/>
      <c r="AY2" s="11"/>
      <c r="AZ2" s="11"/>
      <c r="BA2" s="11"/>
      <c r="BB2" s="11"/>
      <c r="BC2" s="11"/>
      <c r="BD2" s="11"/>
    </row>
    <row r="3" spans="1:56" s="2" customFormat="1" ht="70.349999999999994" customHeight="1">
      <c r="A3" s="11"/>
      <c r="B3" s="12" t="s">
        <v>35</v>
      </c>
      <c r="C3" s="11" t="s">
        <v>32</v>
      </c>
      <c r="D3" s="11" t="s">
        <v>33</v>
      </c>
      <c r="E3" s="11" t="s">
        <v>36</v>
      </c>
      <c r="F3" s="16">
        <v>51.5</v>
      </c>
      <c r="G3" s="16">
        <v>24</v>
      </c>
      <c r="H3" s="16">
        <f>G3*I3</f>
        <v>384</v>
      </c>
      <c r="I3" s="14">
        <f t="shared" si="0"/>
        <v>16</v>
      </c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>
        <v>1</v>
      </c>
      <c r="AR3" s="11"/>
      <c r="AS3" s="11"/>
      <c r="AT3" s="11">
        <v>15</v>
      </c>
      <c r="AU3" s="11"/>
      <c r="AV3" s="11"/>
      <c r="AW3" s="11"/>
      <c r="AX3" s="11"/>
      <c r="AY3" s="11"/>
      <c r="AZ3" s="11"/>
      <c r="BA3" s="11"/>
      <c r="BB3" s="11"/>
      <c r="BC3" s="11"/>
      <c r="BD3" s="11"/>
    </row>
    <row r="4" spans="1:56" s="2" customFormat="1" ht="70.349999999999994" customHeight="1">
      <c r="A4" s="11"/>
      <c r="B4" s="12" t="s">
        <v>37</v>
      </c>
      <c r="C4" s="11" t="s">
        <v>32</v>
      </c>
      <c r="D4" s="11" t="s">
        <v>38</v>
      </c>
      <c r="E4" s="11" t="s">
        <v>34</v>
      </c>
      <c r="F4" s="16">
        <v>69.2</v>
      </c>
      <c r="G4" s="16">
        <v>32.200000000000003</v>
      </c>
      <c r="H4" s="16">
        <f>G4*I4</f>
        <v>3509.8</v>
      </c>
      <c r="I4" s="14">
        <f t="shared" si="0"/>
        <v>109</v>
      </c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>
        <v>83</v>
      </c>
      <c r="AW4" s="11">
        <v>26</v>
      </c>
      <c r="AX4" s="11"/>
      <c r="AY4" s="11"/>
      <c r="AZ4" s="11"/>
      <c r="BA4" s="11"/>
      <c r="BB4" s="11"/>
      <c r="BC4" s="11"/>
      <c r="BD4" s="11"/>
    </row>
    <row r="5" spans="1:56" s="2" customFormat="1" ht="70.349999999999994" customHeight="1">
      <c r="A5" s="11"/>
      <c r="B5" s="12" t="s">
        <v>39</v>
      </c>
      <c r="C5" s="11" t="s">
        <v>32</v>
      </c>
      <c r="D5" s="11" t="s">
        <v>38</v>
      </c>
      <c r="E5" s="11" t="s">
        <v>34</v>
      </c>
      <c r="F5" s="16">
        <v>69.2</v>
      </c>
      <c r="G5" s="16">
        <v>29.7</v>
      </c>
      <c r="H5" s="16">
        <f>G5*I5</f>
        <v>1989.8999999999999</v>
      </c>
      <c r="I5" s="14">
        <f t="shared" si="0"/>
        <v>67</v>
      </c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>
        <v>51</v>
      </c>
      <c r="AW5" s="11">
        <v>16</v>
      </c>
      <c r="AX5" s="11"/>
      <c r="AY5" s="11"/>
      <c r="AZ5" s="11"/>
      <c r="BA5" s="11"/>
      <c r="BB5" s="11"/>
      <c r="BC5" s="11"/>
      <c r="BD5" s="11"/>
    </row>
    <row r="6" spans="1:56" s="2" customFormat="1" ht="70.349999999999994" customHeight="1">
      <c r="A6" s="11"/>
      <c r="B6" s="12" t="s">
        <v>40</v>
      </c>
      <c r="C6" s="11" t="s">
        <v>32</v>
      </c>
      <c r="D6" s="11" t="s">
        <v>38</v>
      </c>
      <c r="E6" s="11" t="s">
        <v>41</v>
      </c>
      <c r="F6" s="16">
        <v>69.2</v>
      </c>
      <c r="G6" s="16">
        <v>32.200000000000003</v>
      </c>
      <c r="H6" s="16">
        <f>G6*I6</f>
        <v>579.6</v>
      </c>
      <c r="I6" s="14">
        <f t="shared" si="0"/>
        <v>18</v>
      </c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>
        <v>15</v>
      </c>
      <c r="AY6" s="11">
        <v>2</v>
      </c>
      <c r="AZ6" s="11"/>
      <c r="BA6" s="11">
        <v>1</v>
      </c>
      <c r="BB6" s="11"/>
      <c r="BC6" s="11"/>
      <c r="BD6" s="11"/>
    </row>
    <row r="7" spans="1:56" s="2" customFormat="1" ht="70.349999999999994" customHeight="1">
      <c r="A7" s="11"/>
      <c r="B7" s="12" t="s">
        <v>42</v>
      </c>
      <c r="C7" s="11" t="s">
        <v>32</v>
      </c>
      <c r="D7" s="11" t="s">
        <v>38</v>
      </c>
      <c r="E7" s="11" t="s">
        <v>41</v>
      </c>
      <c r="F7" s="16">
        <v>69.2</v>
      </c>
      <c r="G7" s="16">
        <v>32.200000000000003</v>
      </c>
      <c r="H7" s="16">
        <f>G7*I7</f>
        <v>322</v>
      </c>
      <c r="I7" s="14">
        <f t="shared" si="0"/>
        <v>10</v>
      </c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10</v>
      </c>
      <c r="BA7" s="11"/>
      <c r="BB7" s="11"/>
      <c r="BC7" s="11"/>
      <c r="BD7" s="11"/>
    </row>
    <row r="8" spans="1:56" s="2" customFormat="1" ht="70.349999999999994" customHeight="1">
      <c r="A8" s="11"/>
      <c r="B8" s="12" t="s">
        <v>43</v>
      </c>
      <c r="C8" s="11" t="s">
        <v>32</v>
      </c>
      <c r="D8" s="11" t="s">
        <v>38</v>
      </c>
      <c r="E8" s="11" t="s">
        <v>41</v>
      </c>
      <c r="F8" s="16">
        <v>74.5</v>
      </c>
      <c r="G8" s="16">
        <v>34.700000000000003</v>
      </c>
      <c r="H8" s="16">
        <f>G8*I8</f>
        <v>3053.6000000000004</v>
      </c>
      <c r="I8" s="14">
        <f t="shared" si="0"/>
        <v>88</v>
      </c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>
        <v>88</v>
      </c>
      <c r="BC8" s="11"/>
      <c r="BD8" s="11"/>
    </row>
    <row r="9" spans="1:56" s="2" customFormat="1" ht="70.349999999999994" customHeight="1">
      <c r="A9" s="11"/>
      <c r="B9" s="12" t="s">
        <v>44</v>
      </c>
      <c r="C9" s="11" t="s">
        <v>32</v>
      </c>
      <c r="D9" s="11" t="s">
        <v>38</v>
      </c>
      <c r="E9" s="11" t="s">
        <v>41</v>
      </c>
      <c r="F9" s="16">
        <v>74.5</v>
      </c>
      <c r="G9" s="16">
        <v>34.700000000000003</v>
      </c>
      <c r="H9" s="16">
        <f>G9*I9</f>
        <v>1596.2</v>
      </c>
      <c r="I9" s="14">
        <f t="shared" si="0"/>
        <v>46</v>
      </c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>
        <v>14</v>
      </c>
      <c r="BB9" s="11">
        <v>32</v>
      </c>
      <c r="BC9" s="11"/>
      <c r="BD9" s="11"/>
    </row>
    <row r="10" spans="1:56" s="2" customFormat="1" ht="70.349999999999994" customHeight="1">
      <c r="A10" s="11"/>
      <c r="B10" s="12" t="s">
        <v>45</v>
      </c>
      <c r="C10" s="11" t="s">
        <v>32</v>
      </c>
      <c r="D10" s="11" t="s">
        <v>38</v>
      </c>
      <c r="E10" s="11" t="s">
        <v>34</v>
      </c>
      <c r="F10" s="16">
        <v>53.3</v>
      </c>
      <c r="G10" s="16">
        <v>24.8</v>
      </c>
      <c r="H10" s="16">
        <f>G10*I10</f>
        <v>892.80000000000007</v>
      </c>
      <c r="I10" s="14">
        <f t="shared" si="0"/>
        <v>36</v>
      </c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>
        <v>1</v>
      </c>
      <c r="AY10" s="11"/>
      <c r="AZ10" s="11"/>
      <c r="BA10" s="11"/>
      <c r="BB10" s="11">
        <v>35</v>
      </c>
      <c r="BC10" s="11"/>
      <c r="BD10" s="11"/>
    </row>
    <row r="11" spans="1:56" s="2" customFormat="1" ht="70.349999999999994" customHeight="1">
      <c r="A11" s="11"/>
      <c r="B11" s="12" t="s">
        <v>46</v>
      </c>
      <c r="C11" s="11" t="s">
        <v>32</v>
      </c>
      <c r="D11" s="11" t="s">
        <v>38</v>
      </c>
      <c r="E11" s="11" t="s">
        <v>41</v>
      </c>
      <c r="F11" s="16">
        <v>53.3</v>
      </c>
      <c r="G11" s="16">
        <v>24.8</v>
      </c>
      <c r="H11" s="16">
        <f>G11*I11</f>
        <v>843.2</v>
      </c>
      <c r="I11" s="14">
        <f t="shared" si="0"/>
        <v>34</v>
      </c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>
        <v>34</v>
      </c>
      <c r="BC11" s="11"/>
      <c r="BD11" s="11"/>
    </row>
    <row r="12" spans="1:56" s="2" customFormat="1" ht="70.349999999999994" customHeight="1">
      <c r="A12" s="11"/>
      <c r="B12" s="12" t="s">
        <v>47</v>
      </c>
      <c r="C12" s="11" t="s">
        <v>32</v>
      </c>
      <c r="D12" s="11" t="s">
        <v>38</v>
      </c>
      <c r="E12" s="11" t="s">
        <v>41</v>
      </c>
      <c r="F12" s="16">
        <v>37.5</v>
      </c>
      <c r="G12" s="16">
        <v>17.399999999999999</v>
      </c>
      <c r="H12" s="16">
        <f>G12*I12</f>
        <v>591.59999999999991</v>
      </c>
      <c r="I12" s="14">
        <f t="shared" si="0"/>
        <v>34</v>
      </c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>
        <v>16</v>
      </c>
      <c r="AX12" s="11"/>
      <c r="AY12" s="11">
        <v>18</v>
      </c>
      <c r="AZ12" s="11"/>
      <c r="BA12" s="11"/>
      <c r="BB12" s="11"/>
      <c r="BC12" s="11"/>
      <c r="BD12" s="11"/>
    </row>
    <row r="13" spans="1:56" s="2" customFormat="1" ht="70.349999999999994" customHeight="1">
      <c r="A13" s="11"/>
      <c r="B13" s="12" t="s">
        <v>48</v>
      </c>
      <c r="C13" s="11" t="s">
        <v>32</v>
      </c>
      <c r="D13" s="11" t="s">
        <v>38</v>
      </c>
      <c r="E13" s="11" t="s">
        <v>41</v>
      </c>
      <c r="F13" s="16">
        <v>37.5</v>
      </c>
      <c r="G13" s="16">
        <v>17.399999999999999</v>
      </c>
      <c r="H13" s="16">
        <f>G13*I13</f>
        <v>226.2</v>
      </c>
      <c r="I13" s="14">
        <f t="shared" si="0"/>
        <v>13</v>
      </c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>
        <v>5</v>
      </c>
      <c r="AX13" s="11">
        <v>8</v>
      </c>
      <c r="AY13" s="11"/>
      <c r="AZ13" s="11"/>
      <c r="BA13" s="11"/>
      <c r="BB13" s="11"/>
      <c r="BC13" s="11"/>
      <c r="BD13" s="11"/>
    </row>
    <row r="14" spans="1:56" s="2" customFormat="1" ht="70.349999999999994" customHeight="1">
      <c r="A14" s="11"/>
      <c r="B14" s="12" t="s">
        <v>49</v>
      </c>
      <c r="C14" s="11" t="s">
        <v>32</v>
      </c>
      <c r="D14" s="11" t="s">
        <v>33</v>
      </c>
      <c r="E14" s="11" t="s">
        <v>41</v>
      </c>
      <c r="F14" s="16">
        <v>24.9</v>
      </c>
      <c r="G14" s="16">
        <v>11.6</v>
      </c>
      <c r="H14" s="16">
        <f>G14*I14</f>
        <v>266.8</v>
      </c>
      <c r="I14" s="14">
        <f t="shared" si="0"/>
        <v>23</v>
      </c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>
        <v>23</v>
      </c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</row>
    <row r="15" spans="1:56" s="2" customFormat="1" ht="70.349999999999994" customHeight="1">
      <c r="A15" s="11"/>
      <c r="B15" s="12" t="s">
        <v>50</v>
      </c>
      <c r="C15" s="11" t="s">
        <v>32</v>
      </c>
      <c r="D15" s="11" t="s">
        <v>33</v>
      </c>
      <c r="E15" s="11" t="s">
        <v>34</v>
      </c>
      <c r="F15" s="16">
        <v>24.9</v>
      </c>
      <c r="G15" s="16">
        <v>11.6</v>
      </c>
      <c r="H15" s="16">
        <f>G15*I15</f>
        <v>1102</v>
      </c>
      <c r="I15" s="14">
        <f t="shared" si="0"/>
        <v>95</v>
      </c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>
        <v>44</v>
      </c>
      <c r="AR15" s="11">
        <v>51</v>
      </c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</row>
    <row r="16" spans="1:56" s="2" customFormat="1" ht="70.349999999999994" customHeight="1">
      <c r="A16" s="11"/>
      <c r="B16" s="12" t="s">
        <v>51</v>
      </c>
      <c r="C16" s="11" t="s">
        <v>32</v>
      </c>
      <c r="D16" s="11" t="s">
        <v>38</v>
      </c>
      <c r="E16" s="11" t="s">
        <v>41</v>
      </c>
      <c r="F16" s="16">
        <v>89.950599999999994</v>
      </c>
      <c r="G16" s="16">
        <v>42.83</v>
      </c>
      <c r="H16" s="16">
        <f>G16*I16</f>
        <v>385.46999999999997</v>
      </c>
      <c r="I16" s="14">
        <f t="shared" si="0"/>
        <v>9</v>
      </c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9</v>
      </c>
      <c r="BA16" s="11"/>
      <c r="BB16" s="11"/>
      <c r="BC16" s="11"/>
      <c r="BD16" s="11"/>
    </row>
    <row r="17" spans="1:56" s="2" customFormat="1" ht="70.349999999999994" customHeight="1">
      <c r="A17" s="11"/>
      <c r="B17" s="12" t="s">
        <v>52</v>
      </c>
      <c r="C17" s="11" t="s">
        <v>53</v>
      </c>
      <c r="D17" s="11" t="s">
        <v>38</v>
      </c>
      <c r="E17" s="11" t="s">
        <v>36</v>
      </c>
      <c r="F17" s="16">
        <v>150</v>
      </c>
      <c r="G17" s="16">
        <v>75</v>
      </c>
      <c r="H17" s="16">
        <f>G17*I17</f>
        <v>5550</v>
      </c>
      <c r="I17" s="14">
        <f t="shared" si="0"/>
        <v>74</v>
      </c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>
        <v>3</v>
      </c>
      <c r="X17" s="11">
        <v>3</v>
      </c>
      <c r="Y17" s="11">
        <v>2</v>
      </c>
      <c r="Z17" s="11">
        <v>3</v>
      </c>
      <c r="AA17" s="11">
        <v>2</v>
      </c>
      <c r="AB17" s="11">
        <v>4</v>
      </c>
      <c r="AC17" s="11"/>
      <c r="AD17" s="11">
        <v>19</v>
      </c>
      <c r="AE17" s="11">
        <v>17</v>
      </c>
      <c r="AF17" s="11">
        <v>9</v>
      </c>
      <c r="AG17" s="11">
        <v>5</v>
      </c>
      <c r="AH17" s="11">
        <v>4</v>
      </c>
      <c r="AI17" s="11">
        <v>2</v>
      </c>
      <c r="AJ17" s="11">
        <v>1</v>
      </c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</row>
    <row r="18" spans="1:56" s="2" customFormat="1" ht="70.349999999999994" customHeight="1">
      <c r="A18" s="11"/>
      <c r="B18" s="12" t="s">
        <v>54</v>
      </c>
      <c r="C18" s="11" t="s">
        <v>53</v>
      </c>
      <c r="D18" s="11" t="s">
        <v>38</v>
      </c>
      <c r="E18" s="11" t="s">
        <v>36</v>
      </c>
      <c r="F18" s="16">
        <v>140</v>
      </c>
      <c r="G18" s="16">
        <v>70</v>
      </c>
      <c r="H18" s="16">
        <f>G18*I18</f>
        <v>4410</v>
      </c>
      <c r="I18" s="14">
        <f t="shared" si="0"/>
        <v>63</v>
      </c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>
        <v>2</v>
      </c>
      <c r="AA18" s="11"/>
      <c r="AB18" s="11">
        <v>3</v>
      </c>
      <c r="AC18" s="11">
        <v>2</v>
      </c>
      <c r="AD18" s="11">
        <v>15</v>
      </c>
      <c r="AE18" s="11">
        <v>21</v>
      </c>
      <c r="AF18" s="11">
        <v>10</v>
      </c>
      <c r="AG18" s="11">
        <v>3</v>
      </c>
      <c r="AH18" s="11">
        <v>4</v>
      </c>
      <c r="AI18" s="11">
        <v>2</v>
      </c>
      <c r="AJ18" s="11"/>
      <c r="AK18" s="11">
        <v>1</v>
      </c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</row>
    <row r="19" spans="1:56" s="2" customFormat="1" ht="70.349999999999994" customHeight="1">
      <c r="A19" s="11"/>
      <c r="B19" s="12" t="s">
        <v>55</v>
      </c>
      <c r="C19" s="11" t="s">
        <v>53</v>
      </c>
      <c r="D19" s="11" t="s">
        <v>38</v>
      </c>
      <c r="E19" s="11" t="s">
        <v>36</v>
      </c>
      <c r="F19" s="16">
        <v>150</v>
      </c>
      <c r="G19" s="16">
        <v>75</v>
      </c>
      <c r="H19" s="16">
        <f>G19*I19</f>
        <v>5400</v>
      </c>
      <c r="I19" s="14">
        <f t="shared" si="0"/>
        <v>72</v>
      </c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>
        <v>3</v>
      </c>
      <c r="W19" s="11">
        <v>2</v>
      </c>
      <c r="X19" s="11">
        <v>2</v>
      </c>
      <c r="Y19" s="11">
        <v>3</v>
      </c>
      <c r="Z19" s="11">
        <v>3</v>
      </c>
      <c r="AA19" s="11">
        <v>3</v>
      </c>
      <c r="AB19" s="11">
        <v>4</v>
      </c>
      <c r="AC19" s="11">
        <v>4</v>
      </c>
      <c r="AD19" s="11">
        <v>13</v>
      </c>
      <c r="AE19" s="11">
        <v>12</v>
      </c>
      <c r="AF19" s="11">
        <v>10</v>
      </c>
      <c r="AG19" s="11">
        <v>5</v>
      </c>
      <c r="AH19" s="11">
        <v>4</v>
      </c>
      <c r="AI19" s="11">
        <v>3</v>
      </c>
      <c r="AJ19" s="11">
        <v>1</v>
      </c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</row>
    <row r="20" spans="1:56" s="2" customFormat="1" ht="70.349999999999994" customHeight="1">
      <c r="A20" s="11"/>
      <c r="B20" s="12" t="s">
        <v>56</v>
      </c>
      <c r="C20" s="11" t="s">
        <v>32</v>
      </c>
      <c r="D20" s="11" t="s">
        <v>33</v>
      </c>
      <c r="E20" s="11" t="s">
        <v>34</v>
      </c>
      <c r="F20" s="16">
        <v>29.95</v>
      </c>
      <c r="G20" s="16">
        <v>14.26</v>
      </c>
      <c r="H20" s="16">
        <f>G20*I20</f>
        <v>770.04</v>
      </c>
      <c r="I20" s="14">
        <f t="shared" si="0"/>
        <v>54</v>
      </c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>
        <v>1</v>
      </c>
      <c r="AR20" s="11">
        <v>23</v>
      </c>
      <c r="AS20" s="11">
        <v>2</v>
      </c>
      <c r="AT20" s="11">
        <v>26</v>
      </c>
      <c r="AU20" s="11">
        <v>2</v>
      </c>
      <c r="AV20" s="11"/>
      <c r="AW20" s="11"/>
      <c r="AX20" s="11"/>
      <c r="AY20" s="11"/>
      <c r="AZ20" s="11"/>
      <c r="BA20" s="11"/>
      <c r="BB20" s="11"/>
      <c r="BC20" s="11"/>
      <c r="BD20" s="11"/>
    </row>
    <row r="21" spans="1:56" s="2" customFormat="1" ht="70.349999999999994" customHeight="1">
      <c r="A21" s="11"/>
      <c r="B21" s="12" t="s">
        <v>57</v>
      </c>
      <c r="C21" s="11" t="s">
        <v>32</v>
      </c>
      <c r="D21" s="11" t="s">
        <v>38</v>
      </c>
      <c r="E21" s="11" t="s">
        <v>41</v>
      </c>
      <c r="F21" s="16">
        <v>32.950000000000003</v>
      </c>
      <c r="G21" s="16">
        <v>16.649999999999999</v>
      </c>
      <c r="H21" s="16">
        <f>G21*I21</f>
        <v>2614.0499999999997</v>
      </c>
      <c r="I21" s="14">
        <f t="shared" si="0"/>
        <v>157</v>
      </c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>
        <v>48</v>
      </c>
      <c r="AX21" s="11">
        <v>53</v>
      </c>
      <c r="AY21" s="11">
        <v>56</v>
      </c>
      <c r="AZ21" s="11"/>
      <c r="BA21" s="11"/>
      <c r="BB21" s="11"/>
      <c r="BC21" s="11"/>
      <c r="BD21" s="11"/>
    </row>
    <row r="22" spans="1:56" s="2" customFormat="1" ht="70.349999999999994" customHeight="1">
      <c r="A22" s="11"/>
      <c r="B22" s="12" t="s">
        <v>58</v>
      </c>
      <c r="C22" s="11" t="s">
        <v>32</v>
      </c>
      <c r="D22" s="11" t="s">
        <v>38</v>
      </c>
      <c r="E22" s="11" t="s">
        <v>34</v>
      </c>
      <c r="F22" s="16">
        <v>39.950000000000003</v>
      </c>
      <c r="G22" s="16">
        <v>19.02</v>
      </c>
      <c r="H22" s="16">
        <f>G22*I22</f>
        <v>266.27999999999997</v>
      </c>
      <c r="I22" s="14">
        <f t="shared" si="0"/>
        <v>14</v>
      </c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>
        <v>14</v>
      </c>
      <c r="AW22" s="11"/>
      <c r="AX22" s="11"/>
      <c r="AY22" s="11"/>
      <c r="AZ22" s="11"/>
      <c r="BA22" s="11"/>
      <c r="BB22" s="11"/>
      <c r="BC22" s="11"/>
      <c r="BD22" s="11"/>
    </row>
    <row r="23" spans="1:56" s="2" customFormat="1" ht="70.349999999999994" customHeight="1">
      <c r="A23" s="11"/>
      <c r="B23" s="12" t="s">
        <v>59</v>
      </c>
      <c r="C23" s="11" t="s">
        <v>32</v>
      </c>
      <c r="D23" s="11" t="s">
        <v>38</v>
      </c>
      <c r="E23" s="11" t="s">
        <v>34</v>
      </c>
      <c r="F23" s="16">
        <v>99.95</v>
      </c>
      <c r="G23" s="16">
        <v>47.59</v>
      </c>
      <c r="H23" s="16">
        <f>G23*I23</f>
        <v>761.44</v>
      </c>
      <c r="I23" s="14">
        <f t="shared" si="0"/>
        <v>16</v>
      </c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>
        <v>14</v>
      </c>
      <c r="AO23" s="11">
        <v>1</v>
      </c>
      <c r="AP23" s="11">
        <v>1</v>
      </c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</row>
    <row r="24" spans="1:56" s="2" customFormat="1" ht="70.349999999999994" customHeight="1">
      <c r="A24" s="11"/>
      <c r="B24" s="12" t="s">
        <v>60</v>
      </c>
      <c r="C24" s="11" t="s">
        <v>32</v>
      </c>
      <c r="D24" s="11" t="s">
        <v>38</v>
      </c>
      <c r="E24" s="11" t="s">
        <v>34</v>
      </c>
      <c r="F24" s="16">
        <v>99.95</v>
      </c>
      <c r="G24" s="16">
        <v>47.59</v>
      </c>
      <c r="H24" s="16">
        <f>G24*I24</f>
        <v>951.80000000000007</v>
      </c>
      <c r="I24" s="14">
        <f t="shared" si="0"/>
        <v>20</v>
      </c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>
        <v>7</v>
      </c>
      <c r="AW24" s="11">
        <v>10</v>
      </c>
      <c r="AX24" s="11">
        <v>3</v>
      </c>
      <c r="AY24" s="11"/>
      <c r="AZ24" s="11"/>
      <c r="BA24" s="11"/>
      <c r="BB24" s="11"/>
      <c r="BC24" s="11"/>
      <c r="BD24" s="11"/>
    </row>
    <row r="25" spans="1:56" s="2" customFormat="1" ht="70.349999999999994" customHeight="1">
      <c r="A25" s="11"/>
      <c r="B25" s="12" t="s">
        <v>61</v>
      </c>
      <c r="C25" s="11" t="s">
        <v>32</v>
      </c>
      <c r="D25" s="11" t="s">
        <v>38</v>
      </c>
      <c r="E25" s="11" t="s">
        <v>41</v>
      </c>
      <c r="F25" s="16">
        <v>99.95</v>
      </c>
      <c r="G25" s="16">
        <v>47.59</v>
      </c>
      <c r="H25" s="16">
        <f>G25*I25</f>
        <v>2569.86</v>
      </c>
      <c r="I25" s="14">
        <f t="shared" si="0"/>
        <v>54</v>
      </c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>
        <v>38</v>
      </c>
      <c r="AY25" s="11">
        <v>16</v>
      </c>
      <c r="AZ25" s="11"/>
      <c r="BA25" s="11"/>
      <c r="BB25" s="11"/>
      <c r="BC25" s="11"/>
      <c r="BD25" s="11"/>
    </row>
    <row r="26" spans="1:56" s="2" customFormat="1" ht="70.349999999999994" customHeight="1">
      <c r="A26" s="11"/>
      <c r="B26" s="12" t="s">
        <v>62</v>
      </c>
      <c r="C26" s="11" t="s">
        <v>32</v>
      </c>
      <c r="D26" s="11" t="s">
        <v>38</v>
      </c>
      <c r="E26" s="11" t="s">
        <v>34</v>
      </c>
      <c r="F26" s="16">
        <v>84.95</v>
      </c>
      <c r="G26" s="16">
        <v>40.450000000000003</v>
      </c>
      <c r="H26" s="16">
        <f>G26*I26</f>
        <v>40.450000000000003</v>
      </c>
      <c r="I26" s="14">
        <f t="shared" si="0"/>
        <v>1</v>
      </c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>
        <v>1</v>
      </c>
      <c r="AW26" s="11"/>
      <c r="AX26" s="11"/>
      <c r="AY26" s="11"/>
      <c r="AZ26" s="11"/>
      <c r="BA26" s="11"/>
      <c r="BB26" s="11"/>
      <c r="BC26" s="11"/>
      <c r="BD26" s="11"/>
    </row>
    <row r="27" spans="1:56" s="2" customFormat="1" ht="70.349999999999994" customHeight="1">
      <c r="A27" s="11"/>
      <c r="B27" s="12" t="s">
        <v>63</v>
      </c>
      <c r="C27" s="11" t="s">
        <v>32</v>
      </c>
      <c r="D27" s="11" t="s">
        <v>33</v>
      </c>
      <c r="E27" s="11" t="s">
        <v>41</v>
      </c>
      <c r="F27" s="16">
        <v>39.950000000000003</v>
      </c>
      <c r="G27" s="16">
        <v>19.02</v>
      </c>
      <c r="H27" s="16">
        <f>G27*I27</f>
        <v>57.06</v>
      </c>
      <c r="I27" s="14">
        <f t="shared" si="0"/>
        <v>3</v>
      </c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>
        <v>2</v>
      </c>
      <c r="AS27" s="11">
        <v>1</v>
      </c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</row>
    <row r="28" spans="1:56" s="2" customFormat="1" ht="70.349999999999994" customHeight="1">
      <c r="A28" s="11"/>
      <c r="B28" s="12" t="s">
        <v>64</v>
      </c>
      <c r="C28" s="11" t="s">
        <v>32</v>
      </c>
      <c r="D28" s="11" t="s">
        <v>38</v>
      </c>
      <c r="E28" s="11" t="s">
        <v>34</v>
      </c>
      <c r="F28" s="16">
        <v>34.950000000000003</v>
      </c>
      <c r="G28" s="16">
        <v>16.64</v>
      </c>
      <c r="H28" s="16">
        <f>G28*I28</f>
        <v>1064.96</v>
      </c>
      <c r="I28" s="14">
        <f t="shared" si="0"/>
        <v>64</v>
      </c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>
        <v>20</v>
      </c>
      <c r="AW28" s="11">
        <v>3</v>
      </c>
      <c r="AX28" s="11">
        <v>31</v>
      </c>
      <c r="AY28" s="11">
        <v>10</v>
      </c>
      <c r="AZ28" s="11"/>
      <c r="BA28" s="11"/>
      <c r="BB28" s="11"/>
      <c r="BC28" s="11"/>
      <c r="BD28" s="11"/>
    </row>
    <row r="29" spans="1:56" s="2" customFormat="1" ht="70.349999999999994" customHeight="1">
      <c r="A29" s="11"/>
      <c r="B29" s="12" t="s">
        <v>65</v>
      </c>
      <c r="C29" s="11" t="s">
        <v>53</v>
      </c>
      <c r="D29" s="11" t="s">
        <v>38</v>
      </c>
      <c r="E29" s="11" t="s">
        <v>36</v>
      </c>
      <c r="F29" s="16">
        <v>100</v>
      </c>
      <c r="G29" s="16">
        <v>50</v>
      </c>
      <c r="H29" s="16">
        <f>G29*I29</f>
        <v>800</v>
      </c>
      <c r="I29" s="14">
        <f t="shared" si="0"/>
        <v>16</v>
      </c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>
        <v>1</v>
      </c>
      <c r="W29" s="11"/>
      <c r="X29" s="11">
        <v>2</v>
      </c>
      <c r="Y29" s="11">
        <v>1</v>
      </c>
      <c r="Z29" s="11">
        <v>2</v>
      </c>
      <c r="AA29" s="11">
        <v>2</v>
      </c>
      <c r="AB29" s="11">
        <v>1</v>
      </c>
      <c r="AC29" s="11">
        <v>1</v>
      </c>
      <c r="AD29" s="11"/>
      <c r="AE29" s="11"/>
      <c r="AF29" s="11">
        <v>5</v>
      </c>
      <c r="AG29" s="11"/>
      <c r="AH29" s="11"/>
      <c r="AI29" s="11"/>
      <c r="AJ29" s="11">
        <v>1</v>
      </c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</row>
    <row r="30" spans="1:56" s="2" customFormat="1" ht="70.349999999999994" customHeight="1">
      <c r="A30" s="11"/>
      <c r="B30" s="12" t="s">
        <v>66</v>
      </c>
      <c r="C30" s="11" t="s">
        <v>53</v>
      </c>
      <c r="D30" s="11" t="s">
        <v>38</v>
      </c>
      <c r="E30" s="11" t="s">
        <v>34</v>
      </c>
      <c r="F30" s="16">
        <v>129.94999999999999</v>
      </c>
      <c r="G30" s="16">
        <v>64.97</v>
      </c>
      <c r="H30" s="16">
        <f>G30*I30</f>
        <v>5392.51</v>
      </c>
      <c r="I30" s="14">
        <f t="shared" si="0"/>
        <v>83</v>
      </c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>
        <v>1</v>
      </c>
      <c r="U30" s="11">
        <v>6</v>
      </c>
      <c r="V30" s="11">
        <v>13</v>
      </c>
      <c r="W30" s="11">
        <v>14</v>
      </c>
      <c r="X30" s="11">
        <v>11</v>
      </c>
      <c r="Y30" s="11">
        <v>14</v>
      </c>
      <c r="Z30" s="11">
        <v>10</v>
      </c>
      <c r="AA30" s="11">
        <v>8</v>
      </c>
      <c r="AB30" s="11">
        <v>6</v>
      </c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</row>
    <row r="31" spans="1:56" s="2" customFormat="1" ht="70.349999999999994" customHeight="1">
      <c r="A31" s="11"/>
      <c r="B31" s="12" t="s">
        <v>67</v>
      </c>
      <c r="C31" s="11" t="s">
        <v>53</v>
      </c>
      <c r="D31" s="11" t="s">
        <v>38</v>
      </c>
      <c r="E31" s="11" t="s">
        <v>36</v>
      </c>
      <c r="F31" s="16">
        <v>150</v>
      </c>
      <c r="G31" s="16">
        <v>75</v>
      </c>
      <c r="H31" s="16">
        <f>G31*I31</f>
        <v>4350</v>
      </c>
      <c r="I31" s="14">
        <f t="shared" si="0"/>
        <v>58</v>
      </c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>
        <v>2</v>
      </c>
      <c r="U31" s="11">
        <v>2</v>
      </c>
      <c r="V31" s="11">
        <v>1</v>
      </c>
      <c r="W31" s="11">
        <v>2</v>
      </c>
      <c r="X31" s="11">
        <v>1</v>
      </c>
      <c r="Y31" s="11">
        <v>1</v>
      </c>
      <c r="Z31" s="11">
        <v>3</v>
      </c>
      <c r="AA31" s="11">
        <v>3</v>
      </c>
      <c r="AB31" s="11">
        <v>4</v>
      </c>
      <c r="AC31" s="11">
        <v>5</v>
      </c>
      <c r="AD31" s="11">
        <v>9</v>
      </c>
      <c r="AE31" s="11">
        <v>9</v>
      </c>
      <c r="AF31" s="11">
        <v>5</v>
      </c>
      <c r="AG31" s="11"/>
      <c r="AH31" s="11">
        <v>2</v>
      </c>
      <c r="AI31" s="11">
        <v>3</v>
      </c>
      <c r="AJ31" s="11">
        <v>3</v>
      </c>
      <c r="AK31" s="11">
        <v>1</v>
      </c>
      <c r="AL31" s="11">
        <v>1</v>
      </c>
      <c r="AM31" s="11">
        <v>1</v>
      </c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</row>
    <row r="32" spans="1:56" s="2" customFormat="1" ht="70.349999999999994" customHeight="1">
      <c r="A32" s="11"/>
      <c r="B32" s="12" t="s">
        <v>68</v>
      </c>
      <c r="C32" s="11" t="s">
        <v>53</v>
      </c>
      <c r="D32" s="11" t="s">
        <v>38</v>
      </c>
      <c r="E32" s="11" t="s">
        <v>36</v>
      </c>
      <c r="F32" s="16">
        <v>150</v>
      </c>
      <c r="G32" s="16">
        <v>75</v>
      </c>
      <c r="H32" s="16">
        <f>G32*I32</f>
        <v>7725</v>
      </c>
      <c r="I32" s="14">
        <f t="shared" si="0"/>
        <v>103</v>
      </c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>
        <v>2</v>
      </c>
      <c r="W32" s="11">
        <v>3</v>
      </c>
      <c r="X32" s="11">
        <v>3</v>
      </c>
      <c r="Y32" s="11">
        <v>1</v>
      </c>
      <c r="Z32" s="11">
        <v>3</v>
      </c>
      <c r="AA32" s="11">
        <v>3</v>
      </c>
      <c r="AB32" s="11">
        <v>4</v>
      </c>
      <c r="AC32" s="11">
        <v>5</v>
      </c>
      <c r="AD32" s="11">
        <v>26</v>
      </c>
      <c r="AE32" s="11">
        <v>29</v>
      </c>
      <c r="AF32" s="11">
        <v>10</v>
      </c>
      <c r="AG32" s="11">
        <v>5</v>
      </c>
      <c r="AH32" s="11">
        <v>4</v>
      </c>
      <c r="AI32" s="11">
        <v>3</v>
      </c>
      <c r="AJ32" s="11">
        <v>1</v>
      </c>
      <c r="AK32" s="11">
        <v>1</v>
      </c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</row>
    <row r="33" spans="1:56" s="2" customFormat="1" ht="70.349999999999994" customHeight="1">
      <c r="A33" s="11"/>
      <c r="B33" s="12" t="s">
        <v>69</v>
      </c>
      <c r="C33" s="11" t="s">
        <v>53</v>
      </c>
      <c r="D33" s="11" t="s">
        <v>38</v>
      </c>
      <c r="E33" s="11" t="s">
        <v>41</v>
      </c>
      <c r="F33" s="16">
        <v>139.94999999999999</v>
      </c>
      <c r="G33" s="16">
        <v>69.97</v>
      </c>
      <c r="H33" s="16">
        <f>G33*I33</f>
        <v>2798.8</v>
      </c>
      <c r="I33" s="14">
        <f t="shared" si="0"/>
        <v>40</v>
      </c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>
        <v>14</v>
      </c>
      <c r="AC33" s="11"/>
      <c r="AD33" s="11">
        <v>9</v>
      </c>
      <c r="AE33" s="11">
        <v>17</v>
      </c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</row>
    <row r="34" spans="1:56" s="2" customFormat="1" ht="70.349999999999994" customHeight="1">
      <c r="A34" s="11"/>
      <c r="B34" s="12" t="s">
        <v>70</v>
      </c>
      <c r="C34" s="11" t="s">
        <v>53</v>
      </c>
      <c r="D34" s="11" t="s">
        <v>38</v>
      </c>
      <c r="E34" s="11" t="s">
        <v>41</v>
      </c>
      <c r="F34" s="16">
        <v>99.95</v>
      </c>
      <c r="G34" s="16">
        <v>49.97</v>
      </c>
      <c r="H34" s="16">
        <f>G34*I34</f>
        <v>249.85</v>
      </c>
      <c r="I34" s="14">
        <f t="shared" ref="I34:I54" si="1">SUM(J34:BD34)</f>
        <v>5</v>
      </c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>
        <v>1</v>
      </c>
      <c r="AF34" s="11">
        <v>1</v>
      </c>
      <c r="AG34" s="11">
        <v>2</v>
      </c>
      <c r="AH34" s="11">
        <v>1</v>
      </c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</row>
    <row r="35" spans="1:56" s="2" customFormat="1" ht="70.349999999999994" customHeight="1">
      <c r="A35" s="11"/>
      <c r="B35" s="12" t="s">
        <v>71</v>
      </c>
      <c r="C35" s="11" t="s">
        <v>53</v>
      </c>
      <c r="D35" s="11" t="s">
        <v>38</v>
      </c>
      <c r="E35" s="11" t="s">
        <v>34</v>
      </c>
      <c r="F35" s="16">
        <v>99.95</v>
      </c>
      <c r="G35" s="16">
        <v>49.97</v>
      </c>
      <c r="H35" s="16">
        <f>G35*I35</f>
        <v>1349.19</v>
      </c>
      <c r="I35" s="14">
        <f t="shared" si="1"/>
        <v>27</v>
      </c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>
        <v>5</v>
      </c>
      <c r="V35" s="11">
        <v>1</v>
      </c>
      <c r="W35" s="11">
        <v>4</v>
      </c>
      <c r="X35" s="11">
        <v>1</v>
      </c>
      <c r="Y35" s="11">
        <v>5</v>
      </c>
      <c r="Z35" s="11">
        <v>8</v>
      </c>
      <c r="AA35" s="11">
        <v>3</v>
      </c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</row>
    <row r="36" spans="1:56" s="2" customFormat="1" ht="70.349999999999994" customHeight="1">
      <c r="A36" s="11"/>
      <c r="B36" s="12" t="s">
        <v>72</v>
      </c>
      <c r="C36" s="11" t="s">
        <v>53</v>
      </c>
      <c r="D36" s="11" t="s">
        <v>33</v>
      </c>
      <c r="E36" s="11" t="s">
        <v>36</v>
      </c>
      <c r="F36" s="16">
        <v>54.95</v>
      </c>
      <c r="G36" s="16">
        <v>27.47</v>
      </c>
      <c r="H36" s="16">
        <f>G36*I36</f>
        <v>2582.1799999999998</v>
      </c>
      <c r="I36" s="14">
        <f t="shared" si="1"/>
        <v>94</v>
      </c>
      <c r="J36" s="11"/>
      <c r="K36" s="11"/>
      <c r="L36" s="11"/>
      <c r="M36" s="11"/>
      <c r="N36" s="11">
        <v>13</v>
      </c>
      <c r="O36" s="11">
        <v>8</v>
      </c>
      <c r="P36" s="11">
        <v>14</v>
      </c>
      <c r="Q36" s="11">
        <v>12</v>
      </c>
      <c r="R36" s="11">
        <v>5</v>
      </c>
      <c r="S36" s="11">
        <v>13</v>
      </c>
      <c r="T36" s="11">
        <v>10</v>
      </c>
      <c r="U36" s="11">
        <v>11</v>
      </c>
      <c r="V36" s="11">
        <v>7</v>
      </c>
      <c r="W36" s="11">
        <v>1</v>
      </c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</row>
    <row r="37" spans="1:56" s="2" customFormat="1" ht="70.349999999999994" customHeight="1">
      <c r="A37" s="11"/>
      <c r="B37" s="12" t="s">
        <v>73</v>
      </c>
      <c r="C37" s="11" t="s">
        <v>53</v>
      </c>
      <c r="D37" s="11" t="s">
        <v>38</v>
      </c>
      <c r="E37" s="11" t="s">
        <v>36</v>
      </c>
      <c r="F37" s="16">
        <v>150</v>
      </c>
      <c r="G37" s="16">
        <v>75</v>
      </c>
      <c r="H37" s="16">
        <f>G37*I37</f>
        <v>4125</v>
      </c>
      <c r="I37" s="14">
        <f t="shared" si="1"/>
        <v>55</v>
      </c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>
        <v>1</v>
      </c>
      <c r="U37" s="11"/>
      <c r="V37" s="11">
        <v>2</v>
      </c>
      <c r="W37" s="11">
        <v>2</v>
      </c>
      <c r="X37" s="11">
        <v>2</v>
      </c>
      <c r="Y37" s="11">
        <v>2</v>
      </c>
      <c r="Z37" s="11">
        <v>3</v>
      </c>
      <c r="AA37" s="11">
        <v>3</v>
      </c>
      <c r="AB37" s="11">
        <v>4</v>
      </c>
      <c r="AC37" s="11">
        <v>4</v>
      </c>
      <c r="AD37" s="11">
        <v>10</v>
      </c>
      <c r="AE37" s="11">
        <v>10</v>
      </c>
      <c r="AF37" s="11">
        <v>5</v>
      </c>
      <c r="AG37" s="11">
        <v>4</v>
      </c>
      <c r="AH37" s="11">
        <v>3</v>
      </c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</row>
    <row r="38" spans="1:56" s="2" customFormat="1" ht="70.349999999999994" customHeight="1">
      <c r="A38" s="11"/>
      <c r="B38" s="12" t="s">
        <v>74</v>
      </c>
      <c r="C38" s="11" t="s">
        <v>53</v>
      </c>
      <c r="D38" s="11" t="s">
        <v>38</v>
      </c>
      <c r="E38" s="11" t="s">
        <v>41</v>
      </c>
      <c r="F38" s="16">
        <v>129.94999999999999</v>
      </c>
      <c r="G38" s="16">
        <v>64.97</v>
      </c>
      <c r="H38" s="16">
        <f>G38*I38</f>
        <v>5977.24</v>
      </c>
      <c r="I38" s="14">
        <f t="shared" si="1"/>
        <v>92</v>
      </c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>
        <v>6</v>
      </c>
      <c r="Z38" s="11"/>
      <c r="AA38" s="11">
        <v>9</v>
      </c>
      <c r="AB38" s="11">
        <v>10</v>
      </c>
      <c r="AC38" s="11">
        <v>16</v>
      </c>
      <c r="AD38" s="11">
        <v>13</v>
      </c>
      <c r="AE38" s="11">
        <v>13</v>
      </c>
      <c r="AF38" s="11">
        <v>14</v>
      </c>
      <c r="AG38" s="11">
        <v>11</v>
      </c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</row>
    <row r="39" spans="1:56" s="2" customFormat="1" ht="70.349999999999994" customHeight="1">
      <c r="A39" s="11"/>
      <c r="B39" s="12" t="s">
        <v>75</v>
      </c>
      <c r="C39" s="11" t="s">
        <v>32</v>
      </c>
      <c r="D39" s="11" t="s">
        <v>33</v>
      </c>
      <c r="E39" s="11" t="s">
        <v>34</v>
      </c>
      <c r="F39" s="16">
        <v>39.950000000000003</v>
      </c>
      <c r="G39" s="16">
        <v>19.02</v>
      </c>
      <c r="H39" s="16">
        <f>G39*I39</f>
        <v>722.76</v>
      </c>
      <c r="I39" s="14">
        <f t="shared" si="1"/>
        <v>38</v>
      </c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>
        <v>11</v>
      </c>
      <c r="AS39" s="11">
        <v>4</v>
      </c>
      <c r="AT39" s="11">
        <v>5</v>
      </c>
      <c r="AU39" s="11">
        <v>18</v>
      </c>
      <c r="AV39" s="11"/>
      <c r="AW39" s="11"/>
      <c r="AX39" s="11"/>
      <c r="AY39" s="11"/>
      <c r="AZ39" s="11"/>
      <c r="BA39" s="11"/>
      <c r="BB39" s="11"/>
      <c r="BC39" s="11"/>
      <c r="BD39" s="11"/>
    </row>
    <row r="40" spans="1:56" s="2" customFormat="1" ht="70.349999999999994" customHeight="1">
      <c r="A40" s="11"/>
      <c r="B40" s="12" t="s">
        <v>76</v>
      </c>
      <c r="C40" s="11" t="s">
        <v>32</v>
      </c>
      <c r="D40" s="11" t="s">
        <v>33</v>
      </c>
      <c r="E40" s="11" t="s">
        <v>34</v>
      </c>
      <c r="F40" s="16">
        <v>34.950000000000003</v>
      </c>
      <c r="G40" s="16">
        <v>16.64</v>
      </c>
      <c r="H40" s="16">
        <f>G40*I40</f>
        <v>848.64</v>
      </c>
      <c r="I40" s="14">
        <f t="shared" si="1"/>
        <v>51</v>
      </c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>
        <v>29</v>
      </c>
      <c r="AS40" s="11">
        <v>20</v>
      </c>
      <c r="AT40" s="11">
        <v>2</v>
      </c>
      <c r="AU40" s="11"/>
      <c r="AV40" s="11"/>
      <c r="AW40" s="11"/>
      <c r="AX40" s="11"/>
      <c r="AY40" s="11"/>
      <c r="AZ40" s="11"/>
      <c r="BA40" s="11"/>
      <c r="BB40" s="11"/>
      <c r="BC40" s="11"/>
      <c r="BD40" s="11"/>
    </row>
    <row r="41" spans="1:56" s="2" customFormat="1" ht="70.349999999999994" customHeight="1">
      <c r="A41" s="11"/>
      <c r="B41" s="12" t="s">
        <v>77</v>
      </c>
      <c r="C41" s="11" t="s">
        <v>53</v>
      </c>
      <c r="D41" s="11" t="s">
        <v>38</v>
      </c>
      <c r="E41" s="11" t="s">
        <v>36</v>
      </c>
      <c r="F41" s="16">
        <v>130</v>
      </c>
      <c r="G41" s="16">
        <v>65</v>
      </c>
      <c r="H41" s="16">
        <f>G41*I41</f>
        <v>2015</v>
      </c>
      <c r="I41" s="14">
        <f t="shared" si="1"/>
        <v>31</v>
      </c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>
        <v>2</v>
      </c>
      <c r="AI41" s="11">
        <v>11</v>
      </c>
      <c r="AJ41" s="11">
        <v>12</v>
      </c>
      <c r="AK41" s="11">
        <v>6</v>
      </c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</row>
    <row r="42" spans="1:56" s="2" customFormat="1" ht="70.349999999999994" customHeight="1">
      <c r="A42" s="11"/>
      <c r="B42" s="12" t="s">
        <v>78</v>
      </c>
      <c r="C42" s="11" t="s">
        <v>32</v>
      </c>
      <c r="D42" s="11" t="s">
        <v>38</v>
      </c>
      <c r="E42" s="11" t="s">
        <v>41</v>
      </c>
      <c r="F42" s="16">
        <v>49.95</v>
      </c>
      <c r="G42" s="16">
        <v>23.78</v>
      </c>
      <c r="H42" s="16">
        <f>G42*I42</f>
        <v>71.34</v>
      </c>
      <c r="I42" s="14">
        <f t="shared" si="1"/>
        <v>3</v>
      </c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>
        <v>3</v>
      </c>
      <c r="AX42" s="11"/>
      <c r="AY42" s="11"/>
      <c r="AZ42" s="11"/>
      <c r="BA42" s="11"/>
      <c r="BB42" s="11"/>
      <c r="BC42" s="11"/>
      <c r="BD42" s="11"/>
    </row>
    <row r="43" spans="1:56" s="2" customFormat="1" ht="70.349999999999994" customHeight="1">
      <c r="A43" s="11"/>
      <c r="B43" s="12" t="s">
        <v>79</v>
      </c>
      <c r="C43" s="11" t="s">
        <v>32</v>
      </c>
      <c r="D43" s="11" t="s">
        <v>38</v>
      </c>
      <c r="E43" s="11" t="s">
        <v>41</v>
      </c>
      <c r="F43" s="16">
        <v>64.95</v>
      </c>
      <c r="G43" s="16">
        <v>30.92</v>
      </c>
      <c r="H43" s="16">
        <f>G43*I43</f>
        <v>742.08</v>
      </c>
      <c r="I43" s="14">
        <f t="shared" si="1"/>
        <v>24</v>
      </c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>
        <v>2</v>
      </c>
      <c r="AW43" s="11">
        <v>11</v>
      </c>
      <c r="AX43" s="11">
        <v>8</v>
      </c>
      <c r="AY43" s="11">
        <v>3</v>
      </c>
      <c r="AZ43" s="11"/>
      <c r="BA43" s="11"/>
      <c r="BB43" s="11"/>
      <c r="BC43" s="11"/>
      <c r="BD43" s="11"/>
    </row>
    <row r="44" spans="1:56" s="2" customFormat="1" ht="70.349999999999994" customHeight="1">
      <c r="A44" s="11"/>
      <c r="B44" s="12" t="s">
        <v>80</v>
      </c>
      <c r="C44" s="11" t="s">
        <v>32</v>
      </c>
      <c r="D44" s="11" t="s">
        <v>38</v>
      </c>
      <c r="E44" s="11" t="s">
        <v>41</v>
      </c>
      <c r="F44" s="16">
        <v>64.95</v>
      </c>
      <c r="G44" s="16">
        <v>30.92</v>
      </c>
      <c r="H44" s="16">
        <f>G44*I44</f>
        <v>123.68</v>
      </c>
      <c r="I44" s="14">
        <f t="shared" si="1"/>
        <v>4</v>
      </c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>
        <v>3</v>
      </c>
      <c r="AX44" s="11"/>
      <c r="AY44" s="11">
        <v>1</v>
      </c>
      <c r="AZ44" s="11"/>
      <c r="BA44" s="11"/>
      <c r="BB44" s="11"/>
      <c r="BC44" s="11"/>
      <c r="BD44" s="11"/>
    </row>
    <row r="45" spans="1:56" s="2" customFormat="1" ht="70.349999999999994" customHeight="1">
      <c r="A45" s="11"/>
      <c r="B45" s="12" t="s">
        <v>81</v>
      </c>
      <c r="C45" s="11" t="s">
        <v>32</v>
      </c>
      <c r="D45" s="11" t="s">
        <v>38</v>
      </c>
      <c r="E45" s="11" t="s">
        <v>41</v>
      </c>
      <c r="F45" s="16">
        <v>59.95</v>
      </c>
      <c r="G45" s="16">
        <v>28.54</v>
      </c>
      <c r="H45" s="16">
        <f>G45*I45</f>
        <v>142.69999999999999</v>
      </c>
      <c r="I45" s="14">
        <f t="shared" si="1"/>
        <v>5</v>
      </c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>
        <v>2</v>
      </c>
      <c r="AX45" s="11">
        <v>3</v>
      </c>
      <c r="AY45" s="11"/>
      <c r="AZ45" s="11"/>
      <c r="BA45" s="11"/>
      <c r="BB45" s="11"/>
      <c r="BC45" s="11"/>
      <c r="BD45" s="11"/>
    </row>
    <row r="46" spans="1:56" s="2" customFormat="1" ht="70.349999999999994" customHeight="1">
      <c r="A46" s="11"/>
      <c r="B46" s="12" t="s">
        <v>82</v>
      </c>
      <c r="C46" s="11" t="s">
        <v>83</v>
      </c>
      <c r="D46" s="11" t="s">
        <v>38</v>
      </c>
      <c r="E46" s="11" t="s">
        <v>36</v>
      </c>
      <c r="F46" s="16">
        <v>14.95</v>
      </c>
      <c r="G46" s="16">
        <v>7.11</v>
      </c>
      <c r="H46" s="16">
        <f>G46*I46</f>
        <v>341.28000000000003</v>
      </c>
      <c r="I46" s="14">
        <f t="shared" si="1"/>
        <v>48</v>
      </c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>
        <v>48</v>
      </c>
      <c r="BD46" s="11"/>
    </row>
    <row r="47" spans="1:56" s="2" customFormat="1" ht="70.349999999999994" customHeight="1">
      <c r="A47" s="11"/>
      <c r="B47" s="12" t="s">
        <v>84</v>
      </c>
      <c r="C47" s="11" t="s">
        <v>83</v>
      </c>
      <c r="D47" s="11" t="s">
        <v>38</v>
      </c>
      <c r="E47" s="11" t="s">
        <v>36</v>
      </c>
      <c r="F47" s="16">
        <v>14.95</v>
      </c>
      <c r="G47" s="16">
        <v>7.11</v>
      </c>
      <c r="H47" s="16">
        <f>G47*I47</f>
        <v>227.52</v>
      </c>
      <c r="I47" s="14">
        <f t="shared" si="1"/>
        <v>32</v>
      </c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>
        <v>32</v>
      </c>
      <c r="BD47" s="11"/>
    </row>
    <row r="48" spans="1:56" s="2" customFormat="1" ht="70.349999999999994" customHeight="1">
      <c r="A48" s="11"/>
      <c r="B48" s="12" t="s">
        <v>85</v>
      </c>
      <c r="C48" s="11" t="s">
        <v>83</v>
      </c>
      <c r="D48" s="11" t="s">
        <v>38</v>
      </c>
      <c r="E48" s="11" t="s">
        <v>36</v>
      </c>
      <c r="F48" s="16">
        <v>14.95</v>
      </c>
      <c r="G48" s="16">
        <v>7.11</v>
      </c>
      <c r="H48" s="16">
        <f>G48*I48</f>
        <v>682.56000000000006</v>
      </c>
      <c r="I48" s="14">
        <f t="shared" si="1"/>
        <v>96</v>
      </c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>
        <v>96</v>
      </c>
      <c r="BD48" s="11"/>
    </row>
    <row r="49" spans="1:56" s="2" customFormat="1" ht="70.349999999999994" customHeight="1">
      <c r="A49" s="11"/>
      <c r="B49" s="12" t="s">
        <v>86</v>
      </c>
      <c r="C49" s="11" t="s">
        <v>32</v>
      </c>
      <c r="D49" s="11" t="s">
        <v>33</v>
      </c>
      <c r="E49" s="11" t="s">
        <v>34</v>
      </c>
      <c r="F49" s="16">
        <v>34.950000000000003</v>
      </c>
      <c r="G49" s="16">
        <v>16.64</v>
      </c>
      <c r="H49" s="16">
        <f>G49*I49</f>
        <v>16.64</v>
      </c>
      <c r="I49" s="14">
        <f t="shared" si="1"/>
        <v>1</v>
      </c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>
        <v>1</v>
      </c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</row>
    <row r="50" spans="1:56" s="2" customFormat="1" ht="70.349999999999994" customHeight="1">
      <c r="A50" s="11"/>
      <c r="B50" s="12" t="s">
        <v>87</v>
      </c>
      <c r="C50" s="11" t="s">
        <v>32</v>
      </c>
      <c r="D50" s="11" t="s">
        <v>33</v>
      </c>
      <c r="E50" s="11" t="s">
        <v>34</v>
      </c>
      <c r="F50" s="16">
        <v>34.950000000000003</v>
      </c>
      <c r="G50" s="16">
        <v>16.64</v>
      </c>
      <c r="H50" s="16">
        <f>G50*I50</f>
        <v>83.2</v>
      </c>
      <c r="I50" s="14">
        <f t="shared" si="1"/>
        <v>5</v>
      </c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>
        <v>5</v>
      </c>
      <c r="AU50" s="11"/>
      <c r="AV50" s="11"/>
      <c r="AW50" s="11"/>
      <c r="AX50" s="11"/>
      <c r="AY50" s="11"/>
      <c r="AZ50" s="11"/>
      <c r="BA50" s="11"/>
      <c r="BB50" s="11"/>
      <c r="BC50" s="11"/>
      <c r="BD50" s="11"/>
    </row>
    <row r="51" spans="1:56" s="2" customFormat="1" ht="70.349999999999994" customHeight="1">
      <c r="A51" s="11"/>
      <c r="B51" s="12" t="s">
        <v>88</v>
      </c>
      <c r="C51" s="11" t="s">
        <v>32</v>
      </c>
      <c r="D51" s="11" t="s">
        <v>33</v>
      </c>
      <c r="E51" s="11" t="s">
        <v>34</v>
      </c>
      <c r="F51" s="16">
        <v>34.950000000000003</v>
      </c>
      <c r="G51" s="16">
        <v>16.64</v>
      </c>
      <c r="H51" s="16">
        <f>G51*I51</f>
        <v>232.96</v>
      </c>
      <c r="I51" s="14">
        <f t="shared" si="1"/>
        <v>14</v>
      </c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>
        <v>6</v>
      </c>
      <c r="AS51" s="11">
        <v>1</v>
      </c>
      <c r="AT51" s="11">
        <v>6</v>
      </c>
      <c r="AU51" s="11">
        <v>1</v>
      </c>
      <c r="AV51" s="11"/>
      <c r="AW51" s="11"/>
      <c r="AX51" s="11"/>
      <c r="AY51" s="11"/>
      <c r="AZ51" s="11"/>
      <c r="BA51" s="11"/>
      <c r="BB51" s="11"/>
      <c r="BC51" s="11"/>
      <c r="BD51" s="11"/>
    </row>
    <row r="52" spans="1:56" s="2" customFormat="1" ht="70.349999999999994" customHeight="1">
      <c r="A52" s="11"/>
      <c r="B52" s="12" t="s">
        <v>89</v>
      </c>
      <c r="C52" s="11" t="s">
        <v>32</v>
      </c>
      <c r="D52" s="11" t="s">
        <v>38</v>
      </c>
      <c r="E52" s="11" t="s">
        <v>34</v>
      </c>
      <c r="F52" s="16">
        <v>89.95</v>
      </c>
      <c r="G52" s="16">
        <v>42.83</v>
      </c>
      <c r="H52" s="16">
        <f>G52*I52</f>
        <v>428.29999999999995</v>
      </c>
      <c r="I52" s="14">
        <f t="shared" si="1"/>
        <v>10</v>
      </c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>
        <v>4</v>
      </c>
      <c r="AW52" s="11"/>
      <c r="AX52" s="11">
        <v>6</v>
      </c>
      <c r="AY52" s="11"/>
      <c r="AZ52" s="11"/>
      <c r="BA52" s="11"/>
      <c r="BB52" s="11"/>
      <c r="BC52" s="11"/>
      <c r="BD52" s="11"/>
    </row>
    <row r="53" spans="1:56" s="2" customFormat="1" ht="70.349999999999994" customHeight="1">
      <c r="A53" s="11"/>
      <c r="B53" s="12" t="s">
        <v>90</v>
      </c>
      <c r="C53" s="11" t="s">
        <v>32</v>
      </c>
      <c r="D53" s="11" t="s">
        <v>33</v>
      </c>
      <c r="E53" s="11" t="s">
        <v>34</v>
      </c>
      <c r="F53" s="16">
        <v>29.95</v>
      </c>
      <c r="G53" s="16">
        <v>14.26</v>
      </c>
      <c r="H53" s="16">
        <f>G53*I53</f>
        <v>1639.8999999999999</v>
      </c>
      <c r="I53" s="14">
        <f t="shared" si="1"/>
        <v>115</v>
      </c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>
        <v>23</v>
      </c>
      <c r="AS53" s="11">
        <v>39</v>
      </c>
      <c r="AT53" s="11">
        <v>44</v>
      </c>
      <c r="AU53" s="11">
        <v>9</v>
      </c>
      <c r="AV53" s="11"/>
      <c r="AW53" s="11"/>
      <c r="AX53" s="11"/>
      <c r="AY53" s="11"/>
      <c r="AZ53" s="11"/>
      <c r="BA53" s="11"/>
      <c r="BB53" s="11"/>
      <c r="BC53" s="11"/>
      <c r="BD53" s="11"/>
    </row>
    <row r="54" spans="1:56" s="2" customFormat="1" ht="70.349999999999994" customHeight="1">
      <c r="A54" s="11"/>
      <c r="B54" s="12" t="s">
        <v>91</v>
      </c>
      <c r="C54" s="11" t="s">
        <v>53</v>
      </c>
      <c r="D54" s="11" t="s">
        <v>38</v>
      </c>
      <c r="E54" s="11" t="s">
        <v>41</v>
      </c>
      <c r="F54" s="16">
        <v>129.94999999999999</v>
      </c>
      <c r="G54" s="16">
        <v>64.97</v>
      </c>
      <c r="H54" s="16">
        <f>G54*I54</f>
        <v>1039.52</v>
      </c>
      <c r="I54" s="14">
        <f t="shared" si="1"/>
        <v>16</v>
      </c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>
        <v>3</v>
      </c>
      <c r="AB54" s="11">
        <v>1</v>
      </c>
      <c r="AC54" s="11">
        <v>2</v>
      </c>
      <c r="AD54" s="11"/>
      <c r="AE54" s="11">
        <v>6</v>
      </c>
      <c r="AF54" s="11"/>
      <c r="AG54" s="11"/>
      <c r="AH54" s="11">
        <v>2</v>
      </c>
      <c r="AI54" s="11">
        <v>1</v>
      </c>
      <c r="AJ54" s="11">
        <v>1</v>
      </c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</row>
    <row r="55" spans="1:56" ht="42" customHeight="1">
      <c r="H55" s="15">
        <f>SUM(H2:H54)</f>
        <v>86090.16</v>
      </c>
      <c r="I55" s="13">
        <f>SUM(I2:I54)</f>
        <v>2358</v>
      </c>
    </row>
    <row r="56" spans="1:56" ht="40.5" customHeight="1">
      <c r="I56" s="6"/>
    </row>
    <row r="57" spans="1:56"/>
    <row r="58" spans="1:56"/>
    <row r="59" spans="1:56"/>
    <row r="60" spans="1:56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2021-11-08T15:19:00Z</dcterms:created>
  <dcterms:modified xsi:type="dcterms:W3CDTF">2022-06-29T15:48:52Z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96 96 1440 900</vt:lpwstr>
  </property>
  <property fmtid="{D5CDD505-2E9C-101B-9397-08002B2CF9AE}" pid="3" name="ICV">
    <vt:lpwstr>31C72823F2F14D9F953D59D94515AD71</vt:lpwstr>
  </property>
  <property fmtid="{D5CDD505-2E9C-101B-9397-08002B2CF9AE}" pid="4" name="KSOProductBuildVer">
    <vt:lpwstr>1033-11.2.0.11074</vt:lpwstr>
  </property>
</Properties>
</file>